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6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szkody" sheetId="6" r:id="rId6"/>
    <sheet name="lokalizacje" sheetId="7" r:id="rId7"/>
  </sheets>
  <definedNames>
    <definedName name="_xlnm.Print_Area" localSheetId="1">'budynki'!$A$1:$V$241</definedName>
    <definedName name="_xlnm.Print_Area" localSheetId="2">'elektronika'!$A$1:$D$227</definedName>
    <definedName name="_xlnm.Print_Area" localSheetId="0">'informacje ogólne'!$A$1:$N$17</definedName>
    <definedName name="_xlnm.Print_Area" localSheetId="4">'pojazdy'!$A$1:$W$27</definedName>
    <definedName name="_xlnm.Print_Area" localSheetId="5">'szkody'!$A$1:$F$31</definedName>
    <definedName name="_xlnm.Print_Area" localSheetId="3">'śr. trwałe'!$A$1:$D$19</definedName>
  </definedNames>
  <calcPr fullCalcOnLoad="1"/>
</workbook>
</file>

<file path=xl/sharedStrings.xml><?xml version="1.0" encoding="utf-8"?>
<sst xmlns="http://schemas.openxmlformats.org/spreadsheetml/2006/main" count="3416" uniqueCount="763">
  <si>
    <t>szatnia</t>
  </si>
  <si>
    <t>Tabela nr 1</t>
  </si>
  <si>
    <t>lp.</t>
  </si>
  <si>
    <t>rok budowy</t>
  </si>
  <si>
    <t>lokalizacja (adres)</t>
  </si>
  <si>
    <t>Rodzaj materiałów budowlanych, z jakich wykonano budynek</t>
  </si>
  <si>
    <t>mury</t>
  </si>
  <si>
    <t>stropy</t>
  </si>
  <si>
    <t>dach (konstrukcja i pokrycie)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</si>
  <si>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</si>
  <si>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</si>
  <si>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</si>
  <si>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</si>
  <si>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</si>
  <si>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</si>
  <si>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</si>
  <si>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</si>
  <si>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Dane pojazdów/ pojazdów wolnobieżnych</t>
  </si>
  <si>
    <t>Lp.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</si>
  <si>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</si>
  <si>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</si>
  <si>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</si>
  <si>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</si>
  <si>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</si>
  <si>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</si>
  <si>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</si>
  <si>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</si>
  <si>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</si>
  <si>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</si>
  <si>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</si>
  <si>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</si>
  <si>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</si>
  <si>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Okres ubezpieczenia OC i NW</t>
  </si>
  <si>
    <t>Okres ubezpieczenia AC i KR</t>
  </si>
  <si>
    <t>Od</t>
  </si>
  <si>
    <t>Do</t>
  </si>
  <si>
    <t xml:space="preserve">nazwa budynku/ budowli </t>
  </si>
  <si>
    <t xml:space="preserve">przeznaczenie budynku/ budowli </t>
  </si>
  <si>
    <t>czy budynek jest użytkowany? (TAK/NIE)</t>
  </si>
  <si>
    <t>NIP</t>
  </si>
  <si>
    <t>REGON</t>
  </si>
  <si>
    <t>Czy pojazd służy do nauki jazdy? (TAK/NIE)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</si>
  <si>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</si>
  <si>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</si>
  <si>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</si>
  <si>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</si>
  <si>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</si>
  <si>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</si>
  <si>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</si>
  <si>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</si>
  <si>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</si>
  <si>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</si>
  <si>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</si>
  <si>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</si>
  <si>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Rodzaj pojazdu zgodnie z dowodem rejestracyjnym lub innymi dokumentami</t>
  </si>
  <si>
    <t>PKD</t>
  </si>
  <si>
    <t>Rodzaj prowadzonej działalności (opisowo)</t>
  </si>
  <si>
    <t>Liczba pracowników</t>
  </si>
  <si>
    <t>Liczba uczniów/ wychowanków/ pensjonariuszy</t>
  </si>
  <si>
    <t>Wysokość rocznego budżetu</t>
  </si>
  <si>
    <t>Urząd Gminy</t>
  </si>
  <si>
    <t>876-19-10-642</t>
  </si>
  <si>
    <t>000534291</t>
  </si>
  <si>
    <t>8411Z</t>
  </si>
  <si>
    <t>nie</t>
  </si>
  <si>
    <t>1. Urząd Gminy</t>
  </si>
  <si>
    <t>Urząd Gminy w Grucie</t>
  </si>
  <si>
    <t>administracja samorządowa  ( w budynku znajduje się również bank spółdzielczy)</t>
  </si>
  <si>
    <t>TAK</t>
  </si>
  <si>
    <t>1973 r, 2000r. -dobudowa</t>
  </si>
  <si>
    <t>Gruta</t>
  </si>
  <si>
    <t>Gminna Biblioteka Publiczna</t>
  </si>
  <si>
    <t>biblioteka, centrum edukacji społecznej( w budynku znajduje się również posterunek policji)</t>
  </si>
  <si>
    <t>1965 r</t>
  </si>
  <si>
    <t>gaśnice; proszkowa  proszkowa 6 kg - 3 szt, drzwi wejściowe plastikowe 1 zamek, kraty w oknach, czujki alarmowe w każdym pomieszczeniu, 2 kamera zewnętrzna</t>
  </si>
  <si>
    <t xml:space="preserve">Przedszkole samorządowe </t>
  </si>
  <si>
    <t>przedszkole( w budynku znajduje się również ośrodek zdrowia i mieszkania prywatne)</t>
  </si>
  <si>
    <t>1950 r</t>
  </si>
  <si>
    <t>gasnice: proszkowe 6 kg - 2 szt, pianowa 2 kg - 1 szt, , czujki alarmowe - brak, kraty w oknach - brak, hydrant wewnętrzny - brak</t>
  </si>
  <si>
    <t>Mełno</t>
  </si>
  <si>
    <t>Gminny Ośrodek Zdrowia</t>
  </si>
  <si>
    <t>Gminny ośrodek zdrowia, szkoła podstawowa, mieszkania komunalne, Gminny Ośrodek Pomocy Społecznej</t>
  </si>
  <si>
    <t>1996 r</t>
  </si>
  <si>
    <t>1 kamera zewnętrzna. W części dotyczącej szkoły podstawowej gaśnice:  proszkowa 6 kg - 2 szt,hydranty wewnętrzne - 2 szt, czujki alarmowe brak, kraty w oknach - brak</t>
  </si>
  <si>
    <t>Budynek OSP</t>
  </si>
  <si>
    <t>straż pożarna</t>
  </si>
  <si>
    <t>Plemięta</t>
  </si>
  <si>
    <t>Budynek OSP/ świetlica</t>
  </si>
  <si>
    <t>gasnice; proszkowa 6 kg - 1 szt, gaśnica proszkowa 1 kg 1 szt</t>
  </si>
  <si>
    <t>Słup</t>
  </si>
  <si>
    <t>straż pożarna,  świetlica wiejska</t>
  </si>
  <si>
    <t>Dąbrówka Królewska</t>
  </si>
  <si>
    <t>straż pożarna/ świetlica</t>
  </si>
  <si>
    <t>1985 r</t>
  </si>
  <si>
    <t>Boguszewo</t>
  </si>
  <si>
    <t>straż pożarna, świetlica wraz z zapleczem kuchennym</t>
  </si>
  <si>
    <t>gaśnice: proszkowe 12 kg - 2 szt, proszkowe 2 kg - 1 szt, proszkowe 1 kg - 1 szt, śniegowe 5 kg - 2 szt. Proszkowa 6 kg - 1 szt.</t>
  </si>
  <si>
    <t xml:space="preserve">Budynek po byłej OSP  </t>
  </si>
  <si>
    <t>budynek gospodarczy</t>
  </si>
  <si>
    <t>Budynek po byłym ośrodku zdrowia</t>
  </si>
  <si>
    <t>w budynku znajdują się mieszkania komunalne, świetlica wiejska, pomieszczenia po byłym ośrodku zdrowia</t>
  </si>
  <si>
    <t>1974 r</t>
  </si>
  <si>
    <t>Nicwałd</t>
  </si>
  <si>
    <t>Świetlica wiejska</t>
  </si>
  <si>
    <t>świetlica wiejska</t>
  </si>
  <si>
    <t>1980 r</t>
  </si>
  <si>
    <t>Wiktorowo</t>
  </si>
  <si>
    <t>1970 r</t>
  </si>
  <si>
    <t>1991 r</t>
  </si>
  <si>
    <t xml:space="preserve">Pokrzywno </t>
  </si>
  <si>
    <t>Budynek mieszkalny/ świetlica</t>
  </si>
  <si>
    <t>budynek mieszkalny i świetlica wiejska</t>
  </si>
  <si>
    <t>1920 r</t>
  </si>
  <si>
    <t>Orle</t>
  </si>
  <si>
    <t>1900 r</t>
  </si>
  <si>
    <t>Jasiewo</t>
  </si>
  <si>
    <t>Annowo</t>
  </si>
  <si>
    <t>Budynek mieszkalny</t>
  </si>
  <si>
    <t>budynek mieszkalny</t>
  </si>
  <si>
    <t>Gruta-Mełno</t>
  </si>
  <si>
    <t>1976 r</t>
  </si>
  <si>
    <t>1945 r</t>
  </si>
  <si>
    <t>Kitnowo</t>
  </si>
  <si>
    <t>świetlica wiejska,biblioteka</t>
  </si>
  <si>
    <t>gaśnica proszkowa 4 kg - 1 szt</t>
  </si>
  <si>
    <t>Okonin</t>
  </si>
  <si>
    <t>1990 r</t>
  </si>
  <si>
    <t>1935 r</t>
  </si>
  <si>
    <t>Mełno 10</t>
  </si>
  <si>
    <t>1977 r</t>
  </si>
  <si>
    <t>1930 r</t>
  </si>
  <si>
    <t>Budynek gospodarczy</t>
  </si>
  <si>
    <t>1960 r</t>
  </si>
  <si>
    <t>Budynek stacji wodociągowej</t>
  </si>
  <si>
    <t>budynek stacji wodociągowej</t>
  </si>
  <si>
    <t>1970, 1994</t>
  </si>
  <si>
    <t>Budynek hydroforni</t>
  </si>
  <si>
    <t>budynek hydroforni</t>
  </si>
  <si>
    <t>1968 r</t>
  </si>
  <si>
    <t>1988 r</t>
  </si>
  <si>
    <t>Budynek trafostacji</t>
  </si>
  <si>
    <t>budynek trafostacji</t>
  </si>
  <si>
    <t>1986 r</t>
  </si>
  <si>
    <t>Wodociąg</t>
  </si>
  <si>
    <t>wodociąg</t>
  </si>
  <si>
    <t>Przyłącze wodociągowe</t>
  </si>
  <si>
    <t>przyłącze wodociągowe</t>
  </si>
  <si>
    <t>Oczyszczalnie ścieków przy szkołach podstawowych</t>
  </si>
  <si>
    <t>przyzagrodowe oczyszczalnie ścieków</t>
  </si>
  <si>
    <t>2002 r</t>
  </si>
  <si>
    <t>Boguszewo, Słup, Plemięta, Nicwałd, Dąbrówka</t>
  </si>
  <si>
    <t>1945r</t>
  </si>
  <si>
    <t>Mełno 8</t>
  </si>
  <si>
    <t>Melno 9</t>
  </si>
  <si>
    <t>budynek mieszkalny/świetlica wiejska</t>
  </si>
  <si>
    <t>budynek mieszkalny i świetlica</t>
  </si>
  <si>
    <t>Melno 7</t>
  </si>
  <si>
    <t xml:space="preserve">budynek mieszkalny( w budynku znajduje się również harcówka) </t>
  </si>
  <si>
    <t>Mełno 6</t>
  </si>
  <si>
    <t>Zbiornik - hydrofornia</t>
  </si>
  <si>
    <t>hydrofornia</t>
  </si>
  <si>
    <t>1989r</t>
  </si>
  <si>
    <t>Sieć wodociągowa</t>
  </si>
  <si>
    <t>2008r</t>
  </si>
  <si>
    <t>Salno</t>
  </si>
  <si>
    <t>Budynek kotłowni</t>
  </si>
  <si>
    <t>kotłownia</t>
  </si>
  <si>
    <t>Kąpielisko</t>
  </si>
  <si>
    <t>kąpielisko</t>
  </si>
  <si>
    <t>2010r</t>
  </si>
  <si>
    <t>Świetlica wiejska wraz z kotłownia oraz zapleczem socjalno-kuchennym</t>
  </si>
  <si>
    <t>2011 r</t>
  </si>
  <si>
    <t>hydrant wewnętrzny-1 szt, gaśnica proszkowa 6kg - 2 szt, gaśnica śniegowa 2 kg-1 szt, instalacja odgromowa</t>
  </si>
  <si>
    <t>ściany ceglane oraz z bloczków gazobetoowych</t>
  </si>
  <si>
    <t>prefabrykowane oraz monolityczne</t>
  </si>
  <si>
    <t>dach o konstrukcji drewnianej , pokrycie dachówka ceramiczna</t>
  </si>
  <si>
    <t>stan dobry</t>
  </si>
  <si>
    <t>nie dotyczy</t>
  </si>
  <si>
    <t>konstrukcja z płyt prefabrykowanych, pokrycie papa</t>
  </si>
  <si>
    <t xml:space="preserve">ściany ceglane </t>
  </si>
  <si>
    <t>stan dostateczny</t>
  </si>
  <si>
    <t>wodno - kanalizacyjna - stan dostateczny, centralnego ogrzewania - brak</t>
  </si>
  <si>
    <t>stan zły</t>
  </si>
  <si>
    <t>wodno - kanalizacyjna - stan zły, centralnego ogrzewania - brak</t>
  </si>
  <si>
    <t>ściany z bloczka gazobetonowego oraz wapienno - piaskowego</t>
  </si>
  <si>
    <t>z płyt prefabrykowanych</t>
  </si>
  <si>
    <t>z płyt prefabrykowanych, pokrycie papa</t>
  </si>
  <si>
    <t>wodno - kanalizacyjna - standostateczny, centralnego ogrzewania - brak</t>
  </si>
  <si>
    <t>ściany warstwowe, gazobeton, cegła wapienno-piaskowa</t>
  </si>
  <si>
    <t>prefabrykowany, pokrycie papa</t>
  </si>
  <si>
    <t>ceglane</t>
  </si>
  <si>
    <t>konstrukcja drewniana, pokrycie dachówka ceramiczna</t>
  </si>
  <si>
    <t>drewniane oraz prefabrykowane</t>
  </si>
  <si>
    <t>drewniana, pokrycie płyty eternitowe oraz papa</t>
  </si>
  <si>
    <t>stan bardzo dobry</t>
  </si>
  <si>
    <t xml:space="preserve">drewniana, pokrycie płyty eternitowe </t>
  </si>
  <si>
    <t>stropodach prefabrykowany, pokrycie papa</t>
  </si>
  <si>
    <t>konstrukcja drewniana, pokrycie płyty eternitowe</t>
  </si>
  <si>
    <t>drewniane</t>
  </si>
  <si>
    <t>drewniany, pokrycie papa</t>
  </si>
  <si>
    <t>drewniany, pokrycie płyty eternitowe</t>
  </si>
  <si>
    <t>konstrukcja drewniana</t>
  </si>
  <si>
    <t>konstrukcja drewnian, pokrycie papa</t>
  </si>
  <si>
    <t>prefabrykowane</t>
  </si>
  <si>
    <t>konstrukcja drewaniana, pokrycie papa</t>
  </si>
  <si>
    <t>bloczki gazobetonowe</t>
  </si>
  <si>
    <t>płyty prefabrykowane</t>
  </si>
  <si>
    <t>konstrukcja drewniana, pokrycie blachodachówka</t>
  </si>
  <si>
    <t>Jednostka centralna</t>
  </si>
  <si>
    <t>Zestaw komputerowy LENOWO Think Centre</t>
  </si>
  <si>
    <t>Telewizor LG 42 cale</t>
  </si>
  <si>
    <t>UPS Cyberpower rack do serwera</t>
  </si>
  <si>
    <t>Serwer Dell Power edge T610</t>
  </si>
  <si>
    <t>Urządzenie wielofunkcyjne Lexmark X364DM</t>
  </si>
  <si>
    <t>Zestaw komupterowy LMS</t>
  </si>
  <si>
    <t>Zestaw komputerowy MTT</t>
  </si>
  <si>
    <t>Serwer Dell Power edge T110 II</t>
  </si>
  <si>
    <t>Zestaw komputerowy Fujitsu-Siemens</t>
  </si>
  <si>
    <t>Drukarka Kyocera</t>
  </si>
  <si>
    <t>Monitor LG 22"</t>
  </si>
  <si>
    <t>Aparat cyfrowy SONY ALFA230</t>
  </si>
  <si>
    <t>Zestaw nagłaśniający + mikser</t>
  </si>
  <si>
    <t>Notebook</t>
  </si>
  <si>
    <t>Laptop Samsung</t>
  </si>
  <si>
    <t>Laptop Toshiba</t>
  </si>
  <si>
    <t>Laptop Acer</t>
  </si>
  <si>
    <t>Budynek Urzędu Gminy - kamery 3 szt na zewnątrz budynku</t>
  </si>
  <si>
    <t>2009 i 2010 rok</t>
  </si>
  <si>
    <t>Kąpielisko w Słupie - 2 szt kamer zewnętrznych ( w skład monitoringu wchodzą również router i rejestrator)</t>
  </si>
  <si>
    <t>INFORMACJA O MAJĄTKU TRWAŁYM</t>
  </si>
  <si>
    <t>Jednostka</t>
  </si>
  <si>
    <t>Urządzenia i wyposażenie</t>
  </si>
  <si>
    <t>W tym zbiory bibioteczne</t>
  </si>
  <si>
    <t>STAR</t>
  </si>
  <si>
    <t>GMB244</t>
  </si>
  <si>
    <t>TOE 845Y</t>
  </si>
  <si>
    <t>specj.pożarniczy</t>
  </si>
  <si>
    <t>12.05.1983</t>
  </si>
  <si>
    <t>NIE</t>
  </si>
  <si>
    <t>ŻUK</t>
  </si>
  <si>
    <t>GLM-8</t>
  </si>
  <si>
    <t>TOE 037Y</t>
  </si>
  <si>
    <t>JELCZ</t>
  </si>
  <si>
    <t>CGR T838</t>
  </si>
  <si>
    <t>MAGIRUS</t>
  </si>
  <si>
    <t>DEUTZ</t>
  </si>
  <si>
    <t>TUF 1827</t>
  </si>
  <si>
    <t>L70/LE12.180 4X2BB</t>
  </si>
  <si>
    <t>WMAL70ZZ45YI4375I</t>
  </si>
  <si>
    <t>CGR T955</t>
  </si>
  <si>
    <t>A-15-C</t>
  </si>
  <si>
    <t>TOB 735B</t>
  </si>
  <si>
    <t>GBA244/005</t>
  </si>
  <si>
    <t>CGR N601</t>
  </si>
  <si>
    <t>PELIKAN</t>
  </si>
  <si>
    <t>A0</t>
  </si>
  <si>
    <t>odmularka</t>
  </si>
  <si>
    <t>POL-MOT WARFAMA</t>
  </si>
  <si>
    <t>T-043B</t>
  </si>
  <si>
    <t>BGU 043B</t>
  </si>
  <si>
    <t>przyczepa</t>
  </si>
  <si>
    <t>07.09.199</t>
  </si>
  <si>
    <t>AUTOSAN</t>
  </si>
  <si>
    <t>A0909L.04.S</t>
  </si>
  <si>
    <t>SUASW3RAP4S680508</t>
  </si>
  <si>
    <t>CGR S969</t>
  </si>
  <si>
    <t>autobus</t>
  </si>
  <si>
    <t>41+1+1 miejsce do kotwiczenia wózka inwalidzkiego</t>
  </si>
  <si>
    <t>12500kg</t>
  </si>
  <si>
    <t>LUBLIN</t>
  </si>
  <si>
    <t>9151SUL352417Y006</t>
  </si>
  <si>
    <t xml:space="preserve">Fiat Ducato </t>
  </si>
  <si>
    <t>ZFA25000002233450</t>
  </si>
  <si>
    <t>CGR 80NS</t>
  </si>
  <si>
    <t>Beczka asenizacyjna</t>
  </si>
  <si>
    <t>YD8M16MECJB29</t>
  </si>
  <si>
    <t>brak</t>
  </si>
  <si>
    <t>specjalny</t>
  </si>
  <si>
    <t xml:space="preserve">Przedszkole Samorządowe </t>
  </si>
  <si>
    <t>876-21-22-852</t>
  </si>
  <si>
    <t>00053429100023</t>
  </si>
  <si>
    <t>8510Z</t>
  </si>
  <si>
    <t>2. Przedszkole Samorządowe</t>
  </si>
  <si>
    <t>Budynek Przedszkola Samorządowego</t>
  </si>
  <si>
    <t>tak</t>
  </si>
  <si>
    <t>mury ceglane, częściow bloczek gazobetonowy oraz cegła wapienno-piaskowa</t>
  </si>
  <si>
    <t>płyty prefabrykowane kryte papą</t>
  </si>
  <si>
    <t>Przedszkole Samorządowe</t>
  </si>
  <si>
    <t>Zespół Szkół w Grucie</t>
  </si>
  <si>
    <t>876-22-68-308</t>
  </si>
  <si>
    <t>8712067100000</t>
  </si>
  <si>
    <t>Zespół Szkół w Grucie, w skład której wchodzi szkoła podstawowa oraz gimnazjum</t>
  </si>
  <si>
    <t>3. Zespół Szkół w Grucie</t>
  </si>
  <si>
    <t>Budynek szkolny</t>
  </si>
  <si>
    <t>szkoła</t>
  </si>
  <si>
    <t>gaśnice; śniegowe 5 kg- 5 szt,, proszkowe 12 kg - 1 szt, proszkowa 6 kg - 4 szt, proszkowe 2 kg - 2 szt hydranty wewnętrzne: 2 szt kraty w oknach: na półpiętrze budynku szkolnego czujki alarmowe: na korytarzach i Sali komputerowej, alarm dźwiękowy i świetlny na zewnątrz budynku, powiadamiane wyznaczone osoby.</t>
  </si>
  <si>
    <t>Gruta 86-330 Mełno</t>
  </si>
  <si>
    <t>konstrukcja tradycyjna, murowa częściowo prefabrykowana - cegła ceramiczna, cegła wapienno-piaskowa</t>
  </si>
  <si>
    <t>stropy żelbetowe, prefabrykowane</t>
  </si>
  <si>
    <t>stropodach pełny, żelbetowy, pokrycie - papa</t>
  </si>
  <si>
    <t>Wymiana instalacji centralnego ogrzewania, stolarki okiennej, docieplenie budynku, 2010 r - 460 tys. Zł</t>
  </si>
  <si>
    <t>sieć wodno-kanalizacyjna - stan dostateczny,  cenralnego ogrzewania - stan bardzo dobry</t>
  </si>
  <si>
    <t>Budynek szkolny ( część budynku Gminnego Ośrodka Zdrowia )</t>
  </si>
  <si>
    <t>cała wartość budynku ujęta jest w tabeli dot. Urzędu Gminy pod pozycja Gminny Ośrodek Zdrowia w Grucie</t>
  </si>
  <si>
    <t>konstrukcja tradycyjna, murowa  - cegła ceramiczna, cegła wapienno-piaskowa</t>
  </si>
  <si>
    <t xml:space="preserve">wymiana opraw oświetleniowych, remont sufitów, 2011, koszt. ok 20 tys. zł, wymiana stolarki okiennej, rok 2012   </t>
  </si>
  <si>
    <t>Sala gimnastyczna</t>
  </si>
  <si>
    <t>sala gimnastyczna</t>
  </si>
  <si>
    <t>gaśnica proszkowa 6 kg - 5 szt, hydranty wewnętrzne - 4 szt.</t>
  </si>
  <si>
    <t>konstrukcja drewniana, ramowa, ściany z płyty warstwowej wypełnionej wełną mineralną</t>
  </si>
  <si>
    <t>żelbetowy w części trybun</t>
  </si>
  <si>
    <t>konstrukcja z drewna klejongo kryta płytami warstwowymi - nad halą, nad łącznikiem konstrukcja stalowa kryta płytami warstwowymi</t>
  </si>
  <si>
    <t xml:space="preserve">Kompleks boisk sportowych z zapleczem sanitarno-szatniowym (Orlik) </t>
  </si>
  <si>
    <t>boisko sportowe</t>
  </si>
  <si>
    <t>Tak</t>
  </si>
  <si>
    <t>31.12.2012</t>
  </si>
  <si>
    <t>budynek zaplecza socjalnego o konstrukcji stalowej, ściany z płyty warstwowej</t>
  </si>
  <si>
    <t>konstrukcja stalowa poktryta płytami warstwowymi</t>
  </si>
  <si>
    <t>Tablica ineraktywna z oprogramowaniem i zawieszeniem</t>
  </si>
  <si>
    <t>Projektor</t>
  </si>
  <si>
    <t>Notebook Asus</t>
  </si>
  <si>
    <t>Wizualizer</t>
  </si>
  <si>
    <t>Laptop</t>
  </si>
  <si>
    <t xml:space="preserve">Zestaw nagłaśniający   </t>
  </si>
  <si>
    <t>monitoring na zewnątrz budynku 2 szt. kamer</t>
  </si>
  <si>
    <t>monitoring wewnątrz budynku 5 kamer</t>
  </si>
  <si>
    <t>Szkoła Podstawowa w Słupie</t>
  </si>
  <si>
    <t>876-21-19-258</t>
  </si>
  <si>
    <t>001212224</t>
  </si>
  <si>
    <t>8520Z</t>
  </si>
  <si>
    <t>4. Szkoła Podstawowa w Słupie</t>
  </si>
  <si>
    <t>Pawilon szkolny wraz z oddziałem przedszkolnym</t>
  </si>
  <si>
    <t>gasnice:śniegowa 5 kg - 1 szt, proszkowa 4 kg - 1 szt, proszkowa 2 kg - 1 szt, proszkowa 6 kg - 2 szt.</t>
  </si>
  <si>
    <t>bloczek gazobetonowy, wapienno - piaskowy oraz cegła ceramiczna</t>
  </si>
  <si>
    <t>stropodach z płyt prefabrykowanych, pokrycie papa</t>
  </si>
  <si>
    <t>hydrant wewnętrzny - 1 szt,czujki alarmowe: korytarz, sala komputerowa,pokój nauczycielski,gabinet dyrektora, dwie klasy, kraty w oknach: sala komputerowa</t>
  </si>
  <si>
    <t>konstrukcja murowa z elementami żelbetowymi</t>
  </si>
  <si>
    <t>konstrukcja stalowa, pokrycie płyty warstwowe</t>
  </si>
  <si>
    <t>Tablica interaktywna z oprogramowaniem i zawieszeniem</t>
  </si>
  <si>
    <t>Laptop + projektor</t>
  </si>
  <si>
    <t>876-21-19-732</t>
  </si>
  <si>
    <t>001212603</t>
  </si>
  <si>
    <t>EDUKACJA W ZAKRESIE SZKOŁY PODSTAWOWEJ</t>
  </si>
  <si>
    <t>Budynek "starej" szkoły wraz z oddziałem przedszkolnym</t>
  </si>
  <si>
    <t>budynek w którym znajduje się szkoła i mieszkania komunalne</t>
  </si>
  <si>
    <t>gaśnice: proszkowa 12 kg - 2 szt, śniegowa 5 kg - 2 szt, proszkowa 6 kg - 2 szt</t>
  </si>
  <si>
    <t>Dąbrówka Królewska 86-330 Mełno</t>
  </si>
  <si>
    <t>konstrukcja drewniana, pokrycie ondulina</t>
  </si>
  <si>
    <t>Pawilon szkolny</t>
  </si>
  <si>
    <t>czujki alarmowe: korytarz, sala komputerowa i pozostałe klasy w pawilonie szkolnym, alarm dźwiękowy i świetlny na zewnątrz budynku, powiadamiane wyznaczone osoby</t>
  </si>
  <si>
    <t>bloczek gazobetonowy</t>
  </si>
  <si>
    <t>konstrukcja stropodachu z płyt prefabrykowanych, pokrycie papa</t>
  </si>
  <si>
    <t>budynek gopodarczy</t>
  </si>
  <si>
    <t>hydrant wewnętrzny : 1 szt</t>
  </si>
  <si>
    <t>kraty w oknach: brak</t>
  </si>
  <si>
    <t>ściany murowane z elementami żelbetowymi</t>
  </si>
  <si>
    <t>Studio nagrań (komputer, mikrofony bezprzewodowe, mikrofon studyjny)</t>
  </si>
  <si>
    <t>Szkoła Podstawowa w Nicwałdzie</t>
  </si>
  <si>
    <t>876-21-19-761</t>
  </si>
  <si>
    <t>001212247</t>
  </si>
  <si>
    <t>6. Szkoła Podstawowa w Nicwałdzie</t>
  </si>
  <si>
    <t>gaśnice:proszkowa 12 kg - 2 szt, śniegowa 5 kg - 1 szt, proszkowa 6 kg - 3 szt, proszkowa 2 kg - 3 szt</t>
  </si>
  <si>
    <t>Nicwałd 86-330 Mełno</t>
  </si>
  <si>
    <t>ściany z bloczka gazobetonowego</t>
  </si>
  <si>
    <t>Budynek starej szkoły wraz z oddziałem przedszkolnym</t>
  </si>
  <si>
    <t>hydrant wewnętrzny: 2 szt</t>
  </si>
  <si>
    <t>ściany ceglane</t>
  </si>
  <si>
    <t>kraty w oknach: w kuchni czujki alarmowe: pawilon szkolny - korytarz i magazynek sprzętu WF, stra szkoła: sala komputerowa, magazyn, gabinet dyrektora, korytarz</t>
  </si>
  <si>
    <t>Boisko sportowe, plac zabaw i miejsca postojowe dla smochodów</t>
  </si>
  <si>
    <t>boisko, plac zabaw</t>
  </si>
  <si>
    <t>Szkoła Podstawowa w Plemiętach</t>
  </si>
  <si>
    <t>876-21-19-241</t>
  </si>
  <si>
    <t>001212218</t>
  </si>
  <si>
    <t>7. Szkoła Podstawowa w Plemiętach</t>
  </si>
  <si>
    <t>Budynek starej szkoły</t>
  </si>
  <si>
    <t>gaśnice:śniegowa 5 kg - 3 szt, proszkowa 4 kg - 2 szt, proszkowa 2 kg - 3 szt.</t>
  </si>
  <si>
    <t>Budynek szkoły wraz z oddziałem przedszkolnym</t>
  </si>
  <si>
    <t>hydrant wewnętrzny - 1 szt</t>
  </si>
  <si>
    <t>konstrukcja tradycyjna murowa</t>
  </si>
  <si>
    <t>strop prefabrykowany</t>
  </si>
  <si>
    <t>dach z płyt prefabrykowanych pokryty papą</t>
  </si>
  <si>
    <t>zły</t>
  </si>
  <si>
    <t>dostateczny</t>
  </si>
  <si>
    <t>czujki alarmowe: na korytarzu, w sali komputerowej, gabinet dyrektora, pokój nauczycielski, 1 klasa, magazyn ze sprzętem sportowym. Sygnalizacja i świetlna na zewnątrz budynku</t>
  </si>
  <si>
    <t>płyty prefsbrykowane, pokrycie papa</t>
  </si>
  <si>
    <t>konstrukcja stalowa kryta płytą warstwową</t>
  </si>
  <si>
    <t>Kserokopiarka</t>
  </si>
  <si>
    <t>Szkoła Podstawowa w Boguszewie</t>
  </si>
  <si>
    <t>8. Szkoła Podstawowa w Boguszewie</t>
  </si>
  <si>
    <t xml:space="preserve"> Szkoła Podstawowa w Boguszewie</t>
  </si>
  <si>
    <t>876-233-10-99</t>
  </si>
  <si>
    <t>34017418800000</t>
  </si>
  <si>
    <t>9101A</t>
  </si>
  <si>
    <t>DZIAŁALNOŚĆ BIBLIOTEK</t>
  </si>
  <si>
    <t>9. Gminna Biblioteka Publiczna</t>
  </si>
  <si>
    <t>budynek w Grucie i Okoninie ujęte w wykazie UG</t>
  </si>
  <si>
    <t xml:space="preserve">Filia w Boguszewie i Nicwałdzie znajdują się w budynkach szkół w tamtejszych miejscowościach </t>
  </si>
  <si>
    <t>Urządzenie wielofunkcyjne HP Officejet Pro 8500 A</t>
  </si>
  <si>
    <t>Zestaw komputerowy HP 6005P</t>
  </si>
  <si>
    <t>Drufkarka HP Officejet 7000</t>
  </si>
  <si>
    <t>Zestaw głośników Logitech</t>
  </si>
  <si>
    <t>Projektor Benq</t>
  </si>
  <si>
    <t>Aparat cyfrowy BenQ E 1465</t>
  </si>
  <si>
    <t>Projektor Hitachi ED-X510</t>
  </si>
  <si>
    <t>Ekran projekcyjny SOPAR Junior</t>
  </si>
  <si>
    <t>Laptop HP 4530s</t>
  </si>
  <si>
    <t>Gminny Ośrodek Pomocy Społecznej</t>
  </si>
  <si>
    <t>876-202-34-81</t>
  </si>
  <si>
    <t>8899Z</t>
  </si>
  <si>
    <t>10. Gminny Ośrodek Pomocy Społecznej</t>
  </si>
  <si>
    <t>Gminne Centrum Kultury</t>
  </si>
  <si>
    <t>11. Gminne Centrum Kultury</t>
  </si>
  <si>
    <t xml:space="preserve">Dom kultury </t>
  </si>
  <si>
    <t>gminny dom kultury</t>
  </si>
  <si>
    <t>CEGLANE</t>
  </si>
  <si>
    <t>DREWNIANY</t>
  </si>
  <si>
    <t>KONSTRUKCJA - DREWNAINA, POKRYCIE - DACCHÓWKA CERAMICZNA KARPIÓWKA</t>
  </si>
  <si>
    <t>2009-2010 - zmiana sposobu użytkowania budynku z posterunku Policji na Dom Kultury - wykonanie nowych instalacji sanitarnych, zagospodarowanie poddasza budynku, wymiana stolarki okiennej i drzwiowej, wymiana pokrycia dachu oraz elementów konstrukcji dachowej, prace wykonczeniowe wewnatrz budynku, zagospodarowanie terenu przyległego, koszt. ok 400 tys. zł</t>
  </si>
  <si>
    <t>konstukcja- stan dobry, pokrycie - stan bardzo dobry</t>
  </si>
  <si>
    <t>Zestaw Komputerowy Core 2 duo</t>
  </si>
  <si>
    <t>Zestaw nagłaśniający powermixer z mikrofonami  i kolumnami</t>
  </si>
  <si>
    <t>aparat przenośny NICON D3000</t>
  </si>
  <si>
    <t>Urząd Gminy- Oczyszczalnia ścieków</t>
  </si>
  <si>
    <t>Kontenery, pomieszczenia socjalne</t>
  </si>
  <si>
    <t>pomieszczenia socjalne</t>
  </si>
  <si>
    <t>czujki alarmowe w pomieszczeniach socjalnych 8 szt., 2 szt w budynku ścieków surowych 2 szt. W budynku przepompowni osadu recyrkulowanego  ,obiekt monitorowany przez firmę ochroniarską</t>
  </si>
  <si>
    <t>konstrukcja stalowa obłożona płytami trapezowymi</t>
  </si>
  <si>
    <t>Budynek rozdzielni</t>
  </si>
  <si>
    <t>kraty w oknach</t>
  </si>
  <si>
    <t>tradycyjna murowa</t>
  </si>
  <si>
    <t>Budynek stacji transformatorowej</t>
  </si>
  <si>
    <t>stacja transformatorowa</t>
  </si>
  <si>
    <t>konstrukcja ramowa - słupy żelbetowe  wypełnione płytami prefabrykowanymi</t>
  </si>
  <si>
    <t xml:space="preserve">Budynek przepompowni </t>
  </si>
  <si>
    <t>przepompownia ścieków</t>
  </si>
  <si>
    <t>stalowa i murowana</t>
  </si>
  <si>
    <t>konstrukcja  drewniana, pokrycie papa asfaltowa oraz gonty bitumiczne</t>
  </si>
  <si>
    <t>dach płaski żelbetowy pokryty papą</t>
  </si>
  <si>
    <t>dach dwuspadowy, żelbetowy, pokrycie papa</t>
  </si>
  <si>
    <t>konstrukcja stalowa pokrycie - papa</t>
  </si>
  <si>
    <t>instalacja wodna - stan dostateczny</t>
  </si>
  <si>
    <t>341214671</t>
  </si>
  <si>
    <t>3600Z</t>
  </si>
  <si>
    <t>Osadnik</t>
  </si>
  <si>
    <t>osadnik</t>
  </si>
  <si>
    <t>Zbiornik retencyjny</t>
  </si>
  <si>
    <t>zbiornik retencyjny</t>
  </si>
  <si>
    <t>Studnia głębinowa</t>
  </si>
  <si>
    <t>studnia głębinowa</t>
  </si>
  <si>
    <t>Wodociąg ( osadnik gnilny)</t>
  </si>
  <si>
    <t>Orle-Dąbrówka</t>
  </si>
  <si>
    <t>Dąbrówka-Orle</t>
  </si>
  <si>
    <t>Zbiorniki retencyjne</t>
  </si>
  <si>
    <t>Plemięta - Okonin</t>
  </si>
  <si>
    <t>Salno-Dąbrówka</t>
  </si>
  <si>
    <t>Dąbrówka</t>
  </si>
  <si>
    <t>Odwiert studni</t>
  </si>
  <si>
    <t>odwiert studni</t>
  </si>
  <si>
    <t>Gołębiewko</t>
  </si>
  <si>
    <t>Studnia wodomierzowa</t>
  </si>
  <si>
    <t>studnia wodomierzowa</t>
  </si>
  <si>
    <t>Węgrowo</t>
  </si>
  <si>
    <t>Kanał deszczowy</t>
  </si>
  <si>
    <t>kanał deszczowy</t>
  </si>
  <si>
    <t>Dół gnilny</t>
  </si>
  <si>
    <t>dół gnilny</t>
  </si>
  <si>
    <t>Kolektor sanitarny</t>
  </si>
  <si>
    <t>kolektor sanitarny</t>
  </si>
  <si>
    <t xml:space="preserve">Oczyszczalnia ścieków </t>
  </si>
  <si>
    <t>oczyszczalnia ścieków</t>
  </si>
  <si>
    <t>Biologiczna oczyszczalnia ścieków</t>
  </si>
  <si>
    <t>gaśnica proszkowa 6 kg - 4 szt</t>
  </si>
  <si>
    <t>konstrukcja murowa</t>
  </si>
  <si>
    <t>konstrukcja prefabrykowana, pokrycie papa</t>
  </si>
  <si>
    <t>sieć wodociągowa</t>
  </si>
  <si>
    <t>Spięcie kanalizacji z oczyszczalnią</t>
  </si>
  <si>
    <t>kanalizacja</t>
  </si>
  <si>
    <t>Mełno ZZD</t>
  </si>
  <si>
    <t>Budynek ścieków surowych</t>
  </si>
  <si>
    <t>gaśnice:proszkowa 12kg - 1 szt, śniegowa 5 kg - 1 szt</t>
  </si>
  <si>
    <t>Budynek przepompowni osadu recyrkulowanego</t>
  </si>
  <si>
    <t>hydranty: 1 zewnętrzny</t>
  </si>
  <si>
    <t>Studnia wircona</t>
  </si>
  <si>
    <t>Studnia wiercona</t>
  </si>
  <si>
    <t>Pompa głębinowa</t>
  </si>
  <si>
    <t>Rurociąg</t>
  </si>
  <si>
    <t>Linia napowietrzna 15kW</t>
  </si>
  <si>
    <t>Wieża oświtleniowa</t>
  </si>
  <si>
    <t>Linia napowietrzna</t>
  </si>
  <si>
    <t>Instalacja elektryczna hydrofornii</t>
  </si>
  <si>
    <t>Przewód wodociągowy</t>
  </si>
  <si>
    <t>Rurociąg do studni</t>
  </si>
  <si>
    <t>Rurociąg do hydrofornii</t>
  </si>
  <si>
    <t>Rozdzielnia NN</t>
  </si>
  <si>
    <t>Urządzenie rozdzielacza</t>
  </si>
  <si>
    <t>Transformator</t>
  </si>
  <si>
    <t>Rurociąg awaryjny</t>
  </si>
  <si>
    <t>Studnia-2</t>
  </si>
  <si>
    <t>Linia kablowa</t>
  </si>
  <si>
    <t>Kolektor ściekowy</t>
  </si>
  <si>
    <t>Plac utwardzony</t>
  </si>
  <si>
    <t>Zbiornik fermentacji</t>
  </si>
  <si>
    <t>Zbiornik osadu 1 st.</t>
  </si>
  <si>
    <t>Zbiornik osadu 2 st. A</t>
  </si>
  <si>
    <t>Zbiornik osadu 2 st. B</t>
  </si>
  <si>
    <t>Pompa SP 27-97</t>
  </si>
  <si>
    <t>Pompa MS 5-94</t>
  </si>
  <si>
    <t>Zestaw hydromiksów</t>
  </si>
  <si>
    <t>Pompa INFRA</t>
  </si>
  <si>
    <t>Pola irygacyjne</t>
  </si>
  <si>
    <t>Kanał główny ścieków</t>
  </si>
  <si>
    <t>Rów odpływowy</t>
  </si>
  <si>
    <t>Pompa 15A40</t>
  </si>
  <si>
    <t>Aerator</t>
  </si>
  <si>
    <t>Pompa zatapialna</t>
  </si>
  <si>
    <t>Studnia głebinowa</t>
  </si>
  <si>
    <t>Sieć+przyłącze</t>
  </si>
  <si>
    <t>Pokrzywno</t>
  </si>
  <si>
    <t>Monitor LCD 19</t>
  </si>
  <si>
    <t>Niszczarka Opus</t>
  </si>
  <si>
    <t>Zestaw komputerowy Dell</t>
  </si>
  <si>
    <t>komputer Dell</t>
  </si>
  <si>
    <t>Drukarka Brother</t>
  </si>
  <si>
    <t>Router d-link</t>
  </si>
  <si>
    <t>Laptop HP 655</t>
  </si>
  <si>
    <t>RYDWAN</t>
  </si>
  <si>
    <t>EURO A750</t>
  </si>
  <si>
    <t>SYBL10000C0000142</t>
  </si>
  <si>
    <t>CGR 52PV</t>
  </si>
  <si>
    <t>przyczepka lekka</t>
  </si>
  <si>
    <t>New Holland</t>
  </si>
  <si>
    <t>JNAC4B TD5040</t>
  </si>
  <si>
    <t>ZSCJN15931</t>
  </si>
  <si>
    <t>CGR 38MW</t>
  </si>
  <si>
    <t>ciągnik rolniczy</t>
  </si>
  <si>
    <t>4485/5900</t>
  </si>
  <si>
    <t>16.08.2015</t>
  </si>
  <si>
    <t>CASE580SR</t>
  </si>
  <si>
    <t>16234D0825959</t>
  </si>
  <si>
    <t>koparko- ładowarka</t>
  </si>
  <si>
    <t>BECZKA ASENIZACYJNA</t>
  </si>
  <si>
    <t>PM30244/91</t>
  </si>
  <si>
    <t>beczka asenizacyjna</t>
  </si>
  <si>
    <t>CITROEN</t>
  </si>
  <si>
    <t>BERLINGO</t>
  </si>
  <si>
    <t>VF77D9HXC67010246</t>
  </si>
  <si>
    <t>CGR 34FX</t>
  </si>
  <si>
    <t>osobowo-towarowy</t>
  </si>
  <si>
    <t>autoalarm, centralny zamek</t>
  </si>
  <si>
    <t>Żłobek w Nicwałdzie</t>
  </si>
  <si>
    <t>14. Żłobek w Nicwałdzie</t>
  </si>
  <si>
    <t>876-21-19-784</t>
  </si>
  <si>
    <t>001212230</t>
  </si>
  <si>
    <t>część budynku przeznaczona jest na szkołę i bibliotekę publiczną a część na mieszkania komunalne</t>
  </si>
  <si>
    <t>gaśnice:śniegowa 5 kg - 6 szt,proszkowa 12 kg - 1 szt, proszkowa 6 kg - 2 szt</t>
  </si>
  <si>
    <t>drewniany</t>
  </si>
  <si>
    <t>konstrukcja sta dobry, pokrycie stan bardzo dobry</t>
  </si>
  <si>
    <t>hydranty wewnętrzne: 2 szt</t>
  </si>
  <si>
    <t>ceglany, z bloczków gazobetonowych i wapienno - pisaskowych</t>
  </si>
  <si>
    <t>stropodach z płyt prefabrykownych, pokrycie papa</t>
  </si>
  <si>
    <t>czujki alarmowe - sale lekcyjne, korytarz, sala gimnastyczna, zaplecze Sali, gabinet pielęgniarki,sygnalizacja dźwiękowa i świetlna na zewnątrz budynku, powiadamiane wyznaczone osoby. Kraty w oknach : sala komputerowa, gabinet dyrektora, pokój nauczycielski</t>
  </si>
  <si>
    <t>Notebook Ascer EMG640</t>
  </si>
  <si>
    <t>Notebook Toshiba</t>
  </si>
  <si>
    <t>Gaśnica proszkowa typ-GP 2</t>
  </si>
  <si>
    <t>Gaśnice: GP-6 sztuk-2, GWP-2 sztuk 1</t>
  </si>
  <si>
    <t>MEŁNO 86-330 MEŁNO</t>
  </si>
  <si>
    <t>Szkoła Filialna Szkoły Podstawowej w Grucie</t>
  </si>
  <si>
    <t>5. Szkoła Filialna Szkoły Podstawowej w Grucie</t>
  </si>
  <si>
    <t>Szkoła Filialna Szkoły Podstawowej w Grucie/ Dąbrówka Królewska</t>
  </si>
  <si>
    <r>
      <t xml:space="preserve">GP ABC sztuk 2, GP ABC6 sztuk 1, hydrant wewnątrzny </t>
    </r>
    <r>
      <rPr>
        <sz val="10"/>
        <rFont val="Verdana"/>
        <family val="2"/>
      </rPr>
      <t>ø</t>
    </r>
    <r>
      <rPr>
        <i/>
        <sz val="10"/>
        <rFont val="Arial"/>
        <family val="2"/>
      </rPr>
      <t xml:space="preserve"> 25</t>
    </r>
  </si>
  <si>
    <t>Kanalizacja ściekowa</t>
  </si>
  <si>
    <t>Kanalizacja ściekowa, tłocznie 2, przepompownia ścieków</t>
  </si>
  <si>
    <t>Stały monitoring pracy urządeń - bieżący podgląd stanu urządzeń drogą internetową b budynku UG Gruta, obiekt ogrodzony posiada zabezpieczenia antywłamaniowe, obiekt jest oświetlony, przepompownia ścieków posiada zabezpieczenia w postaci ogrodzenia.</t>
  </si>
  <si>
    <t>gasnice: gaśnica GS-5 sztuk-5; gaśnica proszkowa GP- sztuk-1, gaśnica proszkowa GP-6 sztuk -3, gaśnica gaśnica proszkowa GP-12 sztuk -1, gaśnica proszkowa GP-4 sztuk 1 , Kraty w oknach w biurach na parterze, w oknach na półpiętrze, w biurze kasy i kancelarii tajnej.Drzwi: wejściowe plastikowe podwójne po jednym zamku w każdych drzwiach, drzwi ewakuacyjne w piwnicy metalowe, okratowane 1 zamek w drzwiach, krata zamykana na 1 kłódkę. Czujki alarmowe: w każdym biurze, na korytarzu, sygnał dzwiękowy, powiadamiane wyznaczane osoby, obiekt monitorowany 3 kamery na zewnątrz budynku</t>
  </si>
  <si>
    <t>gasnice: proszkowa 12kg - 1 szt, proszkowa 2 kg - 2 szt, śniegowa 5 kg - 1 szt, proszkowa 6 kg -  1 szt,</t>
  </si>
  <si>
    <t>gasnice: proszkowa 12 kg - 1 szt, proszkowa 6 kg - 1 szt, proszkowa 2 kg - 1 szt, śniegowa 5 kg -1szt</t>
  </si>
  <si>
    <t>gaśnica GP ABC 4 - sztuk 1</t>
  </si>
  <si>
    <t>gaśnica typ GP-6</t>
  </si>
  <si>
    <t>gaśnica typ GP-12, gaśnica typ GS-5</t>
  </si>
  <si>
    <t>gaśnice: GP-6 sztuk-1, GP-12 sztuk -1, GS-5 sztuk-1, GP-2  sztuk-1</t>
  </si>
  <si>
    <t>termomodernizacja budynku( ocieplenie, wymiana instalacji CO) koszt ok. 254 270,550zł</t>
  </si>
  <si>
    <t>876-24-42-404</t>
  </si>
  <si>
    <t>90.04.Z</t>
  </si>
  <si>
    <t>Łącznie:</t>
  </si>
  <si>
    <t>Łącznie sprzęt stacjonarny</t>
  </si>
  <si>
    <t>Łącznie sprzęt przenośny</t>
  </si>
  <si>
    <t>Łącznie monitoring</t>
  </si>
  <si>
    <t>Tabela nr 4</t>
  </si>
  <si>
    <t>Tabela nr 7</t>
  </si>
  <si>
    <t>CGRE310</t>
  </si>
  <si>
    <t>Adres</t>
  </si>
  <si>
    <t>Elementy mające wpływ na ocenę ryzyka</t>
  </si>
  <si>
    <t>Czy w konstrukcji budynków występuje płyta warstwowa?</t>
  </si>
  <si>
    <t>Planowane imprezy w ciągu roku (nie biletowane i nie podlegające ubezpieczeniu obowiązkowemu OC)</t>
  </si>
  <si>
    <t xml:space="preserve">wartość </t>
  </si>
  <si>
    <r>
      <t xml:space="preserve">Opis stanu technicznego budynku wg poniższych elementów budynku </t>
    </r>
  </si>
  <si>
    <t>JEDNOSTKA SAMORZĄDU TERYTORIALNEGO - KIEROWANIE PODSTAWOWYMI RODZAJAMI DZIAŁALNOŚCI PUBLICZNEJ</t>
  </si>
  <si>
    <t>-</t>
  </si>
  <si>
    <t>oczyszczalnie ścieków place zabaw, kąpieliska/baseny, boiska sportowe</t>
  </si>
  <si>
    <t>3 - zawody strażackie, zawody sportowe</t>
  </si>
  <si>
    <t>Plac zabaw</t>
  </si>
  <si>
    <t>Mełno -osiedle</t>
  </si>
  <si>
    <t>Mełno - przy przedszkolu</t>
  </si>
  <si>
    <t>Mełno "ZZD"</t>
  </si>
  <si>
    <t>Plęmięta</t>
  </si>
  <si>
    <t>RAZEM</t>
  </si>
  <si>
    <t>księgowa brutto</t>
  </si>
  <si>
    <t>komputer IBM M58</t>
  </si>
  <si>
    <t>Zestaw komputerowy HP 2230</t>
  </si>
  <si>
    <t>Laptop ASUS</t>
  </si>
  <si>
    <t>Notebook Asus X55C</t>
  </si>
  <si>
    <t>Drukarka Samsung SLXXX</t>
  </si>
  <si>
    <t>Informacje o szkodach w ostatnich 3 latach</t>
  </si>
  <si>
    <t>Rok</t>
  </si>
  <si>
    <t>Suma wypłaconych przez Ubezpieczyciela (zakład ubezpieczeń) odszkodowań</t>
  </si>
  <si>
    <t>Krótki opis szkód</t>
  </si>
  <si>
    <t>31.12.2015</t>
  </si>
  <si>
    <t>01.01.2015</t>
  </si>
  <si>
    <t>16.01.2015</t>
  </si>
  <si>
    <t>21.04.2015</t>
  </si>
  <si>
    <t>20.04.2016</t>
  </si>
  <si>
    <t>06.07.2015</t>
  </si>
  <si>
    <t>05.07.2016</t>
  </si>
  <si>
    <t>08.09.2015</t>
  </si>
  <si>
    <t>07.09.2016</t>
  </si>
  <si>
    <t>08.11.2015</t>
  </si>
  <si>
    <t>07.11.2016</t>
  </si>
  <si>
    <t>19.07.2015</t>
  </si>
  <si>
    <t>18.07.2016</t>
  </si>
  <si>
    <t>12.01.2015</t>
  </si>
  <si>
    <t>11.01.2016</t>
  </si>
  <si>
    <t>15.01.2016</t>
  </si>
  <si>
    <t>Lokalizacja (adres)</t>
  </si>
  <si>
    <t>Zabezpieczenia (znane zabezpieczenia p-poż i przeciw kradzieżowe)</t>
  </si>
  <si>
    <t>DZIAŁALNOŚĆ EDUKACYJNA PRZDSZKOLI</t>
  </si>
  <si>
    <t>place zabaw, szatnia</t>
  </si>
  <si>
    <t>place zabaw, szatnia, stołówka</t>
  </si>
  <si>
    <t>monitor TV, kino domowe</t>
  </si>
  <si>
    <t>tablica interaktywna WIT</t>
  </si>
  <si>
    <t>skaner</t>
  </si>
  <si>
    <t>SZKOŁA PODSTAWOWA + GIMNAZJUM - EDUKACJA W ZAKRESIE SZKOŁY PODSTAWOWEJ I GIMNAZJUM</t>
  </si>
  <si>
    <t>TAK  na budynku hali sportowej</t>
  </si>
  <si>
    <t>Boisko sportowe przy Zespole Szkół</t>
  </si>
  <si>
    <t>31.12.2013</t>
  </si>
  <si>
    <t>komputer</t>
  </si>
  <si>
    <t>kserokopiarka</t>
  </si>
  <si>
    <t>Komputer Intel430/Win</t>
  </si>
  <si>
    <t>kamera cyfrowa</t>
  </si>
  <si>
    <t>Tablet ACER</t>
  </si>
  <si>
    <t>TAK   na budynku Sali gimnastycznej</t>
  </si>
  <si>
    <t>Ksero kopiarka KYOCERA</t>
  </si>
  <si>
    <t>Radiomagnetofon PHILIPS</t>
  </si>
  <si>
    <t>Laptop IdeaPad lenowo</t>
  </si>
  <si>
    <t>EDUKACJA W ZAKRESIE SZKOŁY PODSTAWOWEJ I GIMNAZJUM</t>
  </si>
  <si>
    <t>TAK na budynku Sali gimnastycznej</t>
  </si>
  <si>
    <t>Boguszewo 86-330 Mełno</t>
  </si>
  <si>
    <t>rodzaj wartości</t>
  </si>
  <si>
    <t xml:space="preserve"> projektor</t>
  </si>
  <si>
    <t>laptop Lenovo</t>
  </si>
  <si>
    <t>Zestawy komputerowe - 3 szt z serwerem</t>
  </si>
  <si>
    <t>POZOSTAŁA POMOC SPOŁECZNA  BEZ ZAKWATEROWANIA GDZIE INDZIEJ NIESKLASYFIKOWANA</t>
  </si>
  <si>
    <t>Zestaw komputerowy NTT Business + HP elite display</t>
  </si>
  <si>
    <t>Acer TMB 113E</t>
  </si>
  <si>
    <t>Drukarka hp</t>
  </si>
  <si>
    <t>JEDNOSTKA SAMORZDU TERYTORIALNEGO - GMINNE CENTRUM KULTURY</t>
  </si>
  <si>
    <t>POBÓR , UZDATNIANIE I DOSTARCZANIE WODY</t>
  </si>
  <si>
    <t>oczyszczalnie ścieków</t>
  </si>
  <si>
    <t>POBÓR, UZDATNIANIE I DOSTARCZANIE WODY</t>
  </si>
  <si>
    <t>Moduł mobilny do odczytywania wodomierzy</t>
  </si>
  <si>
    <t>Smartfon Samsung Galaxy</t>
  </si>
  <si>
    <t>Laptop ACER E1-522 A4-5000</t>
  </si>
  <si>
    <t>23.05.2015</t>
  </si>
  <si>
    <t>22.05.2016</t>
  </si>
  <si>
    <t>2044Mh</t>
  </si>
  <si>
    <t>15.08.2016</t>
  </si>
  <si>
    <t>18.06.2015</t>
  </si>
  <si>
    <t>17.06.2016</t>
  </si>
  <si>
    <t>08.08.2015</t>
  </si>
  <si>
    <t>07.08.2016</t>
  </si>
  <si>
    <t>27.08.2015</t>
  </si>
  <si>
    <t>26.08.2016</t>
  </si>
  <si>
    <t>22.01.2015</t>
  </si>
  <si>
    <t>21.01.2016</t>
  </si>
  <si>
    <t>Gruta 244 86-330 Mełno</t>
  </si>
  <si>
    <t>Plemięta 86-330 Mełno</t>
  </si>
  <si>
    <t xml:space="preserve">Gruta 86-330 Mełno </t>
  </si>
  <si>
    <t>Mełno 86-330 Mełno</t>
  </si>
  <si>
    <t>Słup 86-330 Mełno</t>
  </si>
  <si>
    <t xml:space="preserve">GMINA GRUTA - JEDNOSTKA SAMORZĄDU TERYTORIALNEGO - KIEROWANIE PODSTAWOWYMI RODZAJAMI </t>
  </si>
  <si>
    <t xml:space="preserve"> Gminna Biblioteka Publiczna</t>
  </si>
  <si>
    <t xml:space="preserve">1. Wykaz sprzętu elektronicznego stacjonarnego  </t>
  </si>
  <si>
    <t xml:space="preserve">2. Wykaz sprzętu elektronicznego przenośnego  </t>
  </si>
  <si>
    <t xml:space="preserve">3. Wykaz monitoringu wizyjnego - system kamer itp.  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</si>
  <si>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 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</si>
  <si>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</si>
  <si>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</si>
  <si>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</si>
  <si>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>Telewizor</t>
  </si>
  <si>
    <t>Drukarka</t>
  </si>
  <si>
    <t>Monitor</t>
  </si>
  <si>
    <t>DVD</t>
  </si>
  <si>
    <t>Aparat Fotograficzny</t>
  </si>
  <si>
    <t>Komputer</t>
  </si>
  <si>
    <t>14.06.2015</t>
  </si>
  <si>
    <t>06.11.2014</t>
  </si>
  <si>
    <t>03.02.2015</t>
  </si>
  <si>
    <t>19.08.2015</t>
  </si>
  <si>
    <t>10.01.2015</t>
  </si>
  <si>
    <t>16.11.2014</t>
  </si>
  <si>
    <t>27.09.2015</t>
  </si>
  <si>
    <t>23.02.2015</t>
  </si>
  <si>
    <t>11.01.2015</t>
  </si>
  <si>
    <r>
      <t xml:space="preserve">Wartości pojazdu               </t>
    </r>
    <r>
      <rPr>
        <sz val="10"/>
        <rFont val="Arial"/>
        <family val="2"/>
      </rPr>
      <t xml:space="preserve"> (z VAT)</t>
    </r>
  </si>
  <si>
    <t xml:space="preserve">Zakład Gospodarki Komunalnej i Mieszkaniowej </t>
  </si>
  <si>
    <t xml:space="preserve">13. Zakład Gospodarki Komunalnej i Mieszkaniowej </t>
  </si>
  <si>
    <t xml:space="preserve">2. Zakład Gospodarki Komunalnej i Mieszkaniowej </t>
  </si>
  <si>
    <t>Liczba wypłat</t>
  </si>
  <si>
    <t>Nazwa Jednostki</t>
  </si>
  <si>
    <t>Ryzyko</t>
  </si>
  <si>
    <t>uszkodzenie dachu stacji wodociągowej w Plemiętach w wyniku silnego wiatru (oderwanie papy o powierzchni ok. 12m2)</t>
  </si>
  <si>
    <t>Urząd Gminy Gruta</t>
  </si>
  <si>
    <t>OC dróg</t>
  </si>
  <si>
    <t>OC ogólne</t>
  </si>
  <si>
    <t>Uszkodzenie pojazdu na drodze</t>
  </si>
  <si>
    <t>zalanie mieszkania wskutek nieszczelności dachu</t>
  </si>
  <si>
    <t>uszkodzenie kabla telefonicznego w wyniku prac wykonywanych koparką</t>
  </si>
  <si>
    <t>Zakład Gospodarki Komunalnej i Mieszkaniowej</t>
  </si>
  <si>
    <t>Zalanie pomieszczeń Biblioteki Publicznej wskutek pęknięcia uszczelki przy spłuczce w mieszkaniu nad biblioteką</t>
  </si>
  <si>
    <t>zalanie pomieszczeń oraz mienia (regały, książki) biblioteki wskutek pęknięcia rury instalacji wodociągowej</t>
  </si>
  <si>
    <t>Uszkodzenie okna w świetlicy wiejskiej wskutek uderzenia przez konar drzewa odłamany podczas silnego wiatru</t>
  </si>
  <si>
    <t>NNW</t>
  </si>
  <si>
    <t>Kradzież</t>
  </si>
  <si>
    <t>Elektronika</t>
  </si>
  <si>
    <t>uszkodzenie kabla telefonicznego wskutek prac koparką</t>
  </si>
  <si>
    <t>Zalanie pomieszczeń Biblioteki Publicznej wskutek pękniętej rury instalacji wodociągowej w łazience w mieszkaniu nad Biblioteką</t>
  </si>
  <si>
    <t>uraz ciała</t>
  </si>
  <si>
    <t>uszkodzenie kabli telekomunikacyjnych podczas prac ziemnych koparką</t>
  </si>
  <si>
    <t>dewastacja wiaty przystankowej</t>
  </si>
  <si>
    <t>kradzież 8 szt. pokryw żeliwnych włazów kanalizacyjnych przez nieznanych sprawców</t>
  </si>
  <si>
    <t>zalanie pomieszczeń z mieszkania powyżej</t>
  </si>
  <si>
    <t>uszkodzenie komputera wskutek wyładowań atmosferycznych</t>
  </si>
  <si>
    <t>uszkodzenie siatki ogrodzeniowej na placu zabaw wskutek upadku drzewa</t>
  </si>
  <si>
    <t>Suma wypłat</t>
  </si>
  <si>
    <t>Nicwałd 60, 86-300 Mełno</t>
  </si>
  <si>
    <t>Czy od 1997 r. wystąpiły w Państwa mieniu szkody powodziowe?</t>
  </si>
  <si>
    <t>5. Szkoła Filialna Szkoły Podstawowej w Grucie/Dąbrówka Królewska</t>
  </si>
  <si>
    <t xml:space="preserve">4- DNI GRUTY, DOŻYNKI GMINNE, REKONSTRUKCJA BITWY, IMPREZY </t>
  </si>
  <si>
    <t>Tabela nr 5</t>
  </si>
  <si>
    <t>OC komunikacyjne</t>
  </si>
  <si>
    <t>brak informacji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</si>
  <si>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</rPr>
      <t>GMINY GRUTA</t>
    </r>
    <r>
      <rPr>
        <b/>
        <sz val="12"/>
        <color indexed="10"/>
        <rFont val="Arial"/>
        <family val="2"/>
      </rPr>
      <t xml:space="preserve"> </t>
    </r>
  </si>
  <si>
    <t>9. Gminne Centrum Kultury</t>
  </si>
  <si>
    <t>10. Urząd Gminy- Oczyszczalnia Ścieków</t>
  </si>
  <si>
    <t xml:space="preserve">11. Zakład Gospodarki Komunalnej i Mieszkaniowej </t>
  </si>
  <si>
    <t xml:space="preserve">Gminny Ośrodek Pomocy Społecznej 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</si>
  <si>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</si>
  <si>
    <t xml:space="preserve">gaśnice </t>
  </si>
  <si>
    <t>Gruta 69</t>
  </si>
  <si>
    <t>gaśnice, alarm</t>
  </si>
  <si>
    <t>876-24-43-622</t>
  </si>
  <si>
    <t>876-24-57-222</t>
  </si>
  <si>
    <t>Mienie od ognia i innych zdarzeń losowych</t>
  </si>
  <si>
    <t>Tabela nr 6 (stan na dzień 06.10.2014)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</si>
</sst>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5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164" fontId="0" fillId="24" borderId="1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0" fillId="24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2" borderId="11" xfId="0" applyFont="1" applyFill="1" applyBorder="1" applyAlignment="1">
      <alignment horizontal="center" vertical="center"/>
    </xf>
    <xf numFmtId="164" fontId="2" fillId="22" borderId="11" xfId="0" applyNumberFormat="1" applyFont="1" applyFill="1" applyBorder="1" applyAlignment="1">
      <alignment horizontal="center" vertical="center" wrapText="1"/>
    </xf>
    <xf numFmtId="164" fontId="0" fillId="25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22" borderId="12" xfId="0" applyFont="1" applyFill="1" applyBorder="1" applyAlignment="1">
      <alignment vertical="center" wrapText="1"/>
    </xf>
    <xf numFmtId="0" fontId="0" fillId="22" borderId="15" xfId="0" applyFont="1" applyFill="1" applyBorder="1" applyAlignment="1">
      <alignment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44" fontId="0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8" fontId="0" fillId="22" borderId="12" xfId="0" applyNumberFormat="1" applyFont="1" applyFill="1" applyBorder="1" applyAlignment="1">
      <alignment vertical="center" wrapText="1"/>
    </xf>
    <xf numFmtId="44" fontId="20" fillId="0" borderId="11" xfId="6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4" fontId="0" fillId="22" borderId="12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8" fontId="0" fillId="2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1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5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8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164" fontId="0" fillId="24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2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44" fontId="6" fillId="0" borderId="11" xfId="0" applyNumberFormat="1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vertical="center"/>
    </xf>
    <xf numFmtId="2" fontId="0" fillId="24" borderId="11" xfId="0" applyNumberFormat="1" applyFont="1" applyFill="1" applyBorder="1" applyAlignment="1">
      <alignment horizontal="center" vertical="center" wrapText="1"/>
    </xf>
    <xf numFmtId="8" fontId="2" fillId="20" borderId="1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vertical="center" wrapText="1"/>
    </xf>
    <xf numFmtId="164" fontId="0" fillId="25" borderId="15" xfId="0" applyNumberFormat="1" applyFont="1" applyFill="1" applyBorder="1" applyAlignment="1">
      <alignment vertical="center"/>
    </xf>
    <xf numFmtId="164" fontId="20" fillId="0" borderId="11" xfId="65" applyNumberFormat="1" applyFont="1" applyFill="1" applyBorder="1" applyAlignment="1">
      <alignment vertical="center" wrapText="1"/>
    </xf>
    <xf numFmtId="164" fontId="0" fillId="0" borderId="11" xfId="65" applyNumberFormat="1" applyFont="1" applyFill="1" applyBorder="1" applyAlignment="1">
      <alignment vertical="center" wrapText="1"/>
    </xf>
    <xf numFmtId="164" fontId="0" fillId="0" borderId="11" xfId="65" applyNumberFormat="1" applyFont="1" applyFill="1" applyBorder="1" applyAlignment="1">
      <alignment horizontal="right" vertical="center" wrapText="1"/>
    </xf>
    <xf numFmtId="164" fontId="2" fillId="22" borderId="11" xfId="0" applyNumberFormat="1" applyFont="1" applyFill="1" applyBorder="1" applyAlignment="1">
      <alignment vertical="center" wrapText="1"/>
    </xf>
    <xf numFmtId="164" fontId="0" fillId="0" borderId="14" xfId="65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1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20" borderId="11" xfId="0" applyFont="1" applyFill="1" applyBorder="1" applyAlignment="1">
      <alignment horizontal="right" vertical="center"/>
    </xf>
    <xf numFmtId="164" fontId="0" fillId="0" borderId="11" xfId="65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2" fillId="20" borderId="11" xfId="0" applyNumberFormat="1" applyFont="1" applyFill="1" applyBorder="1" applyAlignment="1">
      <alignment horizontal="center" vertical="center" wrapText="1"/>
    </xf>
    <xf numFmtId="164" fontId="2" fillId="20" borderId="2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20" borderId="11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vertical="center" wrapText="1"/>
    </xf>
    <xf numFmtId="164" fontId="2" fillId="20" borderId="1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center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0" fillId="20" borderId="27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8" fontId="0" fillId="0" borderId="1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/>
    </xf>
    <xf numFmtId="164" fontId="2" fillId="22" borderId="30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ill="1" applyBorder="1" applyAlignment="1">
      <alignment vertical="center"/>
    </xf>
    <xf numFmtId="164" fontId="0" fillId="0" borderId="31" xfId="53" applyNumberFormat="1" applyFill="1" applyBorder="1" applyAlignment="1">
      <alignment vertical="center"/>
      <protection/>
    </xf>
    <xf numFmtId="164" fontId="0" fillId="0" borderId="31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0" fontId="2" fillId="20" borderId="29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164" fontId="2" fillId="20" borderId="28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 wrapText="1"/>
    </xf>
    <xf numFmtId="164" fontId="0" fillId="0" borderId="30" xfId="0" applyNumberFormat="1" applyFont="1" applyBorder="1" applyAlignment="1">
      <alignment horizontal="right" vertical="center"/>
    </xf>
    <xf numFmtId="164" fontId="0" fillId="0" borderId="30" xfId="0" applyNumberFormat="1" applyFont="1" applyFill="1" applyBorder="1" applyAlignment="1">
      <alignment vertical="center" wrapText="1"/>
    </xf>
    <xf numFmtId="164" fontId="24" fillId="0" borderId="2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5" fillId="20" borderId="33" xfId="0" applyFont="1" applyFill="1" applyBorder="1" applyAlignment="1">
      <alignment horizontal="center" vertical="center"/>
    </xf>
    <xf numFmtId="0" fontId="15" fillId="20" borderId="34" xfId="0" applyFont="1" applyFill="1" applyBorder="1" applyAlignment="1">
      <alignment horizontal="center" vertical="center"/>
    </xf>
    <xf numFmtId="0" fontId="15" fillId="20" borderId="35" xfId="0" applyFont="1" applyFill="1" applyBorder="1" applyAlignment="1">
      <alignment horizontal="center" vertical="center"/>
    </xf>
    <xf numFmtId="0" fontId="9" fillId="20" borderId="2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2" fillId="20" borderId="36" xfId="0" applyFont="1" applyFill="1" applyBorder="1" applyAlignment="1">
      <alignment horizontal="center" vertical="center" wrapText="1"/>
    </xf>
    <xf numFmtId="164" fontId="2" fillId="20" borderId="14" xfId="0" applyNumberFormat="1" applyFont="1" applyFill="1" applyBorder="1" applyAlignment="1">
      <alignment horizontal="center" vertical="center" wrapText="1"/>
    </xf>
    <xf numFmtId="164" fontId="2" fillId="20" borderId="37" xfId="0" applyNumberFormat="1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39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9" fillId="20" borderId="33" xfId="0" applyFont="1" applyFill="1" applyBorder="1" applyAlignment="1">
      <alignment horizontal="center" vertical="center" wrapText="1"/>
    </xf>
    <xf numFmtId="0" fontId="9" fillId="20" borderId="34" xfId="0" applyFont="1" applyFill="1" applyBorder="1" applyAlignment="1">
      <alignment horizontal="center" vertical="center" wrapText="1"/>
    </xf>
    <xf numFmtId="0" fontId="9" fillId="20" borderId="40" xfId="0" applyFont="1" applyFill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center" wrapText="1"/>
    </xf>
    <xf numFmtId="0" fontId="9" fillId="20" borderId="27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64" fontId="2" fillId="20" borderId="26" xfId="0" applyNumberFormat="1" applyFont="1" applyFill="1" applyBorder="1" applyAlignment="1">
      <alignment horizontal="center" vertical="center"/>
    </xf>
    <xf numFmtId="164" fontId="2" fillId="20" borderId="27" xfId="0" applyNumberFormat="1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0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7.28125" style="102" customWidth="1"/>
    <col min="2" max="2" width="24.7109375" style="102" customWidth="1"/>
    <col min="3" max="3" width="17.421875" style="103" customWidth="1"/>
    <col min="4" max="4" width="18.421875" style="102" customWidth="1"/>
    <col min="5" max="5" width="17.28125" style="102" customWidth="1"/>
    <col min="6" max="6" width="28.57421875" style="102" customWidth="1"/>
    <col min="7" max="7" width="23.57421875" style="102" customWidth="1"/>
    <col min="8" max="8" width="15.00390625" style="102" customWidth="1"/>
    <col min="9" max="9" width="19.7109375" style="102" customWidth="1"/>
    <col min="10" max="10" width="25.140625" style="102" customWidth="1"/>
    <col min="11" max="12" width="18.00390625" style="98" customWidth="1"/>
    <col min="13" max="13" width="16.140625" style="102" customWidth="1"/>
    <col min="14" max="14" width="38.00390625" style="102" customWidth="1"/>
    <col min="15" max="16384" width="9.140625" style="102" customWidth="1"/>
  </cols>
  <sheetData>
    <row r="1" ht="12.75">
      <c r="B1" s="104" t="s">
        <v>1</v>
      </c>
    </row>
    <row r="2" ht="13.5" thickBot="1"/>
    <row r="3" spans="1:14" ht="64.5" customHeight="1">
      <c r="A3" s="181" t="s">
        <v>18</v>
      </c>
      <c r="B3" s="182" t="s">
        <v>9</v>
      </c>
      <c r="C3" s="183" t="s">
        <v>590</v>
      </c>
      <c r="D3" s="182" t="s">
        <v>39</v>
      </c>
      <c r="E3" s="182" t="s">
        <v>40</v>
      </c>
      <c r="F3" s="182" t="s">
        <v>55</v>
      </c>
      <c r="G3" s="182" t="s">
        <v>56</v>
      </c>
      <c r="H3" s="182" t="s">
        <v>57</v>
      </c>
      <c r="I3" s="182" t="s">
        <v>58</v>
      </c>
      <c r="J3" s="182" t="s">
        <v>591</v>
      </c>
      <c r="K3" s="183" t="s">
        <v>592</v>
      </c>
      <c r="L3" s="183" t="s">
        <v>744</v>
      </c>
      <c r="M3" s="182" t="s">
        <v>59</v>
      </c>
      <c r="N3" s="184" t="s">
        <v>593</v>
      </c>
    </row>
    <row r="4" spans="1:14" s="14" customFormat="1" ht="106.5" customHeight="1">
      <c r="A4" s="185">
        <v>1</v>
      </c>
      <c r="B4" s="12" t="s">
        <v>60</v>
      </c>
      <c r="C4" s="97" t="s">
        <v>683</v>
      </c>
      <c r="D4" s="12" t="s">
        <v>61</v>
      </c>
      <c r="E4" s="62" t="s">
        <v>62</v>
      </c>
      <c r="F4" s="12" t="s">
        <v>63</v>
      </c>
      <c r="G4" s="12" t="s">
        <v>596</v>
      </c>
      <c r="H4" s="12">
        <v>69</v>
      </c>
      <c r="I4" s="12" t="s">
        <v>597</v>
      </c>
      <c r="J4" s="12" t="s">
        <v>598</v>
      </c>
      <c r="K4" s="12" t="s">
        <v>238</v>
      </c>
      <c r="L4" s="12" t="s">
        <v>238</v>
      </c>
      <c r="M4" s="105">
        <v>23530131</v>
      </c>
      <c r="N4" s="186" t="s">
        <v>599</v>
      </c>
    </row>
    <row r="5" spans="1:14" s="14" customFormat="1" ht="41.25" customHeight="1">
      <c r="A5" s="185">
        <v>2</v>
      </c>
      <c r="B5" s="12" t="s">
        <v>278</v>
      </c>
      <c r="C5" s="97" t="s">
        <v>686</v>
      </c>
      <c r="D5" s="12" t="s">
        <v>279</v>
      </c>
      <c r="E5" s="62" t="s">
        <v>280</v>
      </c>
      <c r="F5" s="12" t="s">
        <v>281</v>
      </c>
      <c r="G5" s="12" t="s">
        <v>634</v>
      </c>
      <c r="H5" s="12">
        <v>10</v>
      </c>
      <c r="I5" s="12">
        <v>73</v>
      </c>
      <c r="J5" s="12" t="s">
        <v>636</v>
      </c>
      <c r="K5" s="12" t="s">
        <v>238</v>
      </c>
      <c r="L5" s="12" t="s">
        <v>238</v>
      </c>
      <c r="M5" s="105" t="s">
        <v>597</v>
      </c>
      <c r="N5" s="186" t="s">
        <v>597</v>
      </c>
    </row>
    <row r="6" spans="1:14" s="14" customFormat="1" ht="90" customHeight="1">
      <c r="A6" s="185">
        <v>3</v>
      </c>
      <c r="B6" s="12" t="s">
        <v>291</v>
      </c>
      <c r="C6" s="97" t="s">
        <v>296</v>
      </c>
      <c r="D6" s="12" t="s">
        <v>289</v>
      </c>
      <c r="E6" s="62" t="s">
        <v>290</v>
      </c>
      <c r="F6" s="12">
        <v>8560</v>
      </c>
      <c r="G6" s="12" t="s">
        <v>640</v>
      </c>
      <c r="H6" s="12">
        <v>52</v>
      </c>
      <c r="I6" s="12">
        <v>330</v>
      </c>
      <c r="J6" s="12" t="s">
        <v>636</v>
      </c>
      <c r="K6" s="12" t="s">
        <v>641</v>
      </c>
      <c r="L6" s="12" t="s">
        <v>238</v>
      </c>
      <c r="M6" s="105" t="s">
        <v>597</v>
      </c>
      <c r="N6" s="186" t="s">
        <v>597</v>
      </c>
    </row>
    <row r="7" spans="1:14" s="14" customFormat="1" ht="48" customHeight="1">
      <c r="A7" s="185">
        <v>4</v>
      </c>
      <c r="B7" s="12" t="s">
        <v>326</v>
      </c>
      <c r="C7" s="47" t="s">
        <v>687</v>
      </c>
      <c r="D7" s="12" t="s">
        <v>327</v>
      </c>
      <c r="E7" s="62" t="s">
        <v>328</v>
      </c>
      <c r="F7" s="12" t="s">
        <v>329</v>
      </c>
      <c r="G7" s="12" t="s">
        <v>342</v>
      </c>
      <c r="H7" s="12">
        <v>14</v>
      </c>
      <c r="I7" s="12">
        <v>69</v>
      </c>
      <c r="J7" s="12" t="s">
        <v>635</v>
      </c>
      <c r="K7" s="12" t="s">
        <v>649</v>
      </c>
      <c r="L7" s="12" t="s">
        <v>238</v>
      </c>
      <c r="M7" s="105" t="s">
        <v>597</v>
      </c>
      <c r="N7" s="186" t="s">
        <v>597</v>
      </c>
    </row>
    <row r="8" spans="1:14" s="14" customFormat="1" ht="54" customHeight="1">
      <c r="A8" s="185">
        <v>5</v>
      </c>
      <c r="B8" s="12" t="s">
        <v>568</v>
      </c>
      <c r="C8" s="97" t="s">
        <v>296</v>
      </c>
      <c r="D8" s="12" t="s">
        <v>340</v>
      </c>
      <c r="E8" s="62" t="s">
        <v>341</v>
      </c>
      <c r="F8" s="62" t="s">
        <v>329</v>
      </c>
      <c r="G8" s="62" t="s">
        <v>653</v>
      </c>
      <c r="H8" s="12">
        <v>52</v>
      </c>
      <c r="I8" s="12">
        <v>330</v>
      </c>
      <c r="J8" s="12" t="s">
        <v>0</v>
      </c>
      <c r="K8" s="12" t="s">
        <v>654</v>
      </c>
      <c r="L8" s="12" t="s">
        <v>238</v>
      </c>
      <c r="M8" s="105" t="s">
        <v>597</v>
      </c>
      <c r="N8" s="186" t="s">
        <v>597</v>
      </c>
    </row>
    <row r="9" spans="1:14" s="14" customFormat="1" ht="50.25" customHeight="1">
      <c r="A9" s="185">
        <v>6</v>
      </c>
      <c r="B9" s="12" t="s">
        <v>357</v>
      </c>
      <c r="C9" s="97" t="s">
        <v>362</v>
      </c>
      <c r="D9" s="12" t="s">
        <v>358</v>
      </c>
      <c r="E9" s="62" t="s">
        <v>359</v>
      </c>
      <c r="F9" s="62" t="s">
        <v>329</v>
      </c>
      <c r="G9" s="62" t="s">
        <v>342</v>
      </c>
      <c r="H9" s="12">
        <v>13</v>
      </c>
      <c r="I9" s="12">
        <v>109</v>
      </c>
      <c r="J9" s="12" t="s">
        <v>635</v>
      </c>
      <c r="K9" s="12" t="s">
        <v>238</v>
      </c>
      <c r="L9" s="12"/>
      <c r="M9" s="105" t="s">
        <v>597</v>
      </c>
      <c r="N9" s="186" t="s">
        <v>597</v>
      </c>
    </row>
    <row r="10" spans="1:14" s="14" customFormat="1" ht="51" customHeight="1">
      <c r="A10" s="185">
        <v>7</v>
      </c>
      <c r="B10" s="12" t="s">
        <v>370</v>
      </c>
      <c r="C10" s="97" t="s">
        <v>684</v>
      </c>
      <c r="D10" s="12" t="s">
        <v>371</v>
      </c>
      <c r="E10" s="62" t="s">
        <v>372</v>
      </c>
      <c r="F10" s="62" t="s">
        <v>329</v>
      </c>
      <c r="G10" s="62" t="s">
        <v>342</v>
      </c>
      <c r="H10" s="12">
        <v>14</v>
      </c>
      <c r="I10" s="12">
        <v>70</v>
      </c>
      <c r="J10" s="12" t="s">
        <v>0</v>
      </c>
      <c r="K10" s="12" t="s">
        <v>654</v>
      </c>
      <c r="L10" s="12" t="s">
        <v>238</v>
      </c>
      <c r="M10" s="105" t="s">
        <v>597</v>
      </c>
      <c r="N10" s="186" t="s">
        <v>597</v>
      </c>
    </row>
    <row r="11" spans="1:14" s="14" customFormat="1" ht="45" customHeight="1">
      <c r="A11" s="185">
        <v>8</v>
      </c>
      <c r="B11" s="12" t="s">
        <v>387</v>
      </c>
      <c r="C11" s="97" t="s">
        <v>655</v>
      </c>
      <c r="D11" s="12" t="s">
        <v>551</v>
      </c>
      <c r="E11" s="62" t="s">
        <v>552</v>
      </c>
      <c r="F11" s="62" t="s">
        <v>329</v>
      </c>
      <c r="G11" s="62" t="s">
        <v>342</v>
      </c>
      <c r="H11" s="12">
        <v>15</v>
      </c>
      <c r="I11" s="12">
        <v>73</v>
      </c>
      <c r="J11" s="12" t="s">
        <v>0</v>
      </c>
      <c r="K11" s="12" t="s">
        <v>654</v>
      </c>
      <c r="L11" s="12" t="s">
        <v>238</v>
      </c>
      <c r="M11" s="105" t="s">
        <v>597</v>
      </c>
      <c r="N11" s="186" t="s">
        <v>597</v>
      </c>
    </row>
    <row r="12" spans="1:14" s="14" customFormat="1" ht="29.25" customHeight="1">
      <c r="A12" s="185">
        <v>9</v>
      </c>
      <c r="B12" s="12" t="s">
        <v>71</v>
      </c>
      <c r="C12" s="97" t="s">
        <v>685</v>
      </c>
      <c r="D12" s="12" t="s">
        <v>390</v>
      </c>
      <c r="E12" s="62" t="s">
        <v>391</v>
      </c>
      <c r="F12" s="62" t="s">
        <v>392</v>
      </c>
      <c r="G12" s="62" t="s">
        <v>393</v>
      </c>
      <c r="H12" s="12">
        <v>4</v>
      </c>
      <c r="I12" s="12" t="s">
        <v>597</v>
      </c>
      <c r="J12" s="12" t="s">
        <v>597</v>
      </c>
      <c r="K12" s="12" t="s">
        <v>238</v>
      </c>
      <c r="L12" s="12" t="s">
        <v>238</v>
      </c>
      <c r="M12" s="105" t="s">
        <v>597</v>
      </c>
      <c r="N12" s="186" t="s">
        <v>597</v>
      </c>
    </row>
    <row r="13" spans="1:14" s="14" customFormat="1" ht="81.75" customHeight="1">
      <c r="A13" s="185">
        <v>10</v>
      </c>
      <c r="B13" s="12" t="s">
        <v>406</v>
      </c>
      <c r="C13" s="47" t="s">
        <v>296</v>
      </c>
      <c r="D13" s="12" t="s">
        <v>407</v>
      </c>
      <c r="E13" s="12">
        <v>53429100070</v>
      </c>
      <c r="F13" s="62" t="s">
        <v>408</v>
      </c>
      <c r="G13" s="62" t="s">
        <v>660</v>
      </c>
      <c r="H13" s="12">
        <v>16</v>
      </c>
      <c r="I13" s="12">
        <v>9</v>
      </c>
      <c r="J13" s="12" t="s">
        <v>597</v>
      </c>
      <c r="K13" s="12" t="s">
        <v>238</v>
      </c>
      <c r="L13" s="12" t="s">
        <v>238</v>
      </c>
      <c r="M13" s="105" t="s">
        <v>597</v>
      </c>
      <c r="N13" s="186" t="s">
        <v>597</v>
      </c>
    </row>
    <row r="14" spans="1:14" s="14" customFormat="1" ht="72" customHeight="1">
      <c r="A14" s="185">
        <v>11</v>
      </c>
      <c r="B14" s="12" t="s">
        <v>410</v>
      </c>
      <c r="C14" s="97" t="s">
        <v>296</v>
      </c>
      <c r="D14" s="12" t="s">
        <v>581</v>
      </c>
      <c r="E14" s="12">
        <v>340833857</v>
      </c>
      <c r="F14" s="12" t="s">
        <v>582</v>
      </c>
      <c r="G14" s="12" t="s">
        <v>664</v>
      </c>
      <c r="H14" s="12">
        <v>5</v>
      </c>
      <c r="I14" s="12" t="s">
        <v>597</v>
      </c>
      <c r="J14" s="12" t="s">
        <v>597</v>
      </c>
      <c r="K14" s="12" t="s">
        <v>238</v>
      </c>
      <c r="L14" s="12" t="s">
        <v>238</v>
      </c>
      <c r="M14" s="105" t="s">
        <v>597</v>
      </c>
      <c r="N14" s="186" t="s">
        <v>746</v>
      </c>
    </row>
    <row r="15" spans="1:14" s="14" customFormat="1" ht="43.5" customHeight="1">
      <c r="A15" s="185">
        <v>12</v>
      </c>
      <c r="B15" s="12" t="s">
        <v>422</v>
      </c>
      <c r="C15" s="97" t="s">
        <v>296</v>
      </c>
      <c r="D15" s="12" t="s">
        <v>61</v>
      </c>
      <c r="E15" s="62" t="s">
        <v>62</v>
      </c>
      <c r="F15" s="62" t="s">
        <v>63</v>
      </c>
      <c r="G15" s="62" t="s">
        <v>665</v>
      </c>
      <c r="H15" s="12">
        <v>13</v>
      </c>
      <c r="I15" s="12" t="s">
        <v>597</v>
      </c>
      <c r="J15" s="12" t="s">
        <v>666</v>
      </c>
      <c r="K15" s="12" t="s">
        <v>238</v>
      </c>
      <c r="L15" s="12" t="s">
        <v>238</v>
      </c>
      <c r="M15" s="105" t="s">
        <v>597</v>
      </c>
      <c r="N15" s="186" t="s">
        <v>597</v>
      </c>
    </row>
    <row r="16" spans="1:14" s="14" customFormat="1" ht="66" customHeight="1">
      <c r="A16" s="185">
        <v>13</v>
      </c>
      <c r="B16" s="12" t="s">
        <v>713</v>
      </c>
      <c r="C16" s="97" t="s">
        <v>683</v>
      </c>
      <c r="D16" s="12" t="s">
        <v>760</v>
      </c>
      <c r="E16" s="62" t="s">
        <v>441</v>
      </c>
      <c r="F16" s="62" t="s">
        <v>442</v>
      </c>
      <c r="G16" s="12" t="s">
        <v>667</v>
      </c>
      <c r="H16" s="12">
        <v>13</v>
      </c>
      <c r="I16" s="12" t="s">
        <v>597</v>
      </c>
      <c r="J16" s="12" t="s">
        <v>666</v>
      </c>
      <c r="K16" s="12" t="s">
        <v>238</v>
      </c>
      <c r="L16" s="12" t="s">
        <v>238</v>
      </c>
      <c r="M16" s="105" t="s">
        <v>597</v>
      </c>
      <c r="N16" s="186" t="s">
        <v>597</v>
      </c>
    </row>
    <row r="17" spans="1:14" s="14" customFormat="1" ht="95.25" customHeight="1" thickBot="1">
      <c r="A17" s="187">
        <v>14</v>
      </c>
      <c r="B17" s="188" t="s">
        <v>549</v>
      </c>
      <c r="C17" s="215" t="s">
        <v>743</v>
      </c>
      <c r="D17" s="188" t="s">
        <v>759</v>
      </c>
      <c r="E17" s="188">
        <v>871118632</v>
      </c>
      <c r="F17" s="188" t="s">
        <v>63</v>
      </c>
      <c r="G17" s="188" t="s">
        <v>688</v>
      </c>
      <c r="H17" s="188">
        <v>10</v>
      </c>
      <c r="I17" s="188">
        <v>15</v>
      </c>
      <c r="J17" s="188" t="s">
        <v>635</v>
      </c>
      <c r="K17" s="188" t="s">
        <v>238</v>
      </c>
      <c r="L17" s="188" t="s">
        <v>238</v>
      </c>
      <c r="M17" s="189" t="s">
        <v>597</v>
      </c>
      <c r="N17" s="190" t="s">
        <v>597</v>
      </c>
    </row>
  </sheetData>
  <sheetProtection/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1"/>
  <sheetViews>
    <sheetView view="pageBreakPreview" zoomScale="75" zoomScaleSheetLayoutView="75" zoomScalePageLayoutView="0" workbookViewId="0" topLeftCell="A1">
      <selection activeCell="J254" sqref="J254"/>
    </sheetView>
  </sheetViews>
  <sheetFormatPr defaultColWidth="9.140625" defaultRowHeight="12.75"/>
  <cols>
    <col min="1" max="1" width="4.140625" style="89" customWidth="1"/>
    <col min="2" max="2" width="26.8515625" style="1" customWidth="1"/>
    <col min="3" max="3" width="27.140625" style="89" customWidth="1"/>
    <col min="4" max="4" width="14.28125" style="89" customWidth="1"/>
    <col min="5" max="5" width="13.8515625" style="89" customWidth="1"/>
    <col min="6" max="7" width="17.140625" style="89" customWidth="1"/>
    <col min="8" max="8" width="17.421875" style="149" customWidth="1"/>
    <col min="9" max="9" width="16.57421875" style="89" customWidth="1"/>
    <col min="10" max="10" width="40.7109375" style="1" customWidth="1"/>
    <col min="11" max="11" width="19.28125" style="89" customWidth="1"/>
    <col min="12" max="14" width="20.421875" style="13" customWidth="1"/>
    <col min="15" max="15" width="4.421875" style="89" customWidth="1"/>
    <col min="16" max="21" width="21.140625" style="89" customWidth="1"/>
    <col min="22" max="22" width="16.28125" style="89" customWidth="1"/>
    <col min="23" max="24" width="9.140625" style="63" customWidth="1"/>
    <col min="25" max="16384" width="9.140625" style="1" customWidth="1"/>
  </cols>
  <sheetData>
    <row r="1" spans="1:21" ht="20.25">
      <c r="A1" s="216"/>
      <c r="B1" s="100" t="s">
        <v>10</v>
      </c>
      <c r="C1" s="217"/>
      <c r="D1" s="217"/>
      <c r="E1" s="217"/>
      <c r="F1" s="217"/>
      <c r="G1" s="217"/>
      <c r="H1" s="218"/>
      <c r="I1" s="217"/>
      <c r="J1" s="219"/>
      <c r="K1" s="117"/>
      <c r="L1" s="114"/>
      <c r="M1" s="114"/>
      <c r="N1" s="114"/>
      <c r="O1" s="117"/>
      <c r="P1" s="117"/>
      <c r="Q1" s="117"/>
      <c r="R1" s="117"/>
      <c r="S1" s="117"/>
      <c r="T1" s="117"/>
      <c r="U1" s="117"/>
    </row>
    <row r="2" spans="10:20" ht="12.75">
      <c r="J2" s="1" t="s">
        <v>49</v>
      </c>
      <c r="T2" s="89" t="s">
        <v>50</v>
      </c>
    </row>
    <row r="3" spans="1:21" ht="12.75">
      <c r="A3" s="3"/>
      <c r="B3" s="3"/>
      <c r="C3" s="3"/>
      <c r="D3" s="3"/>
      <c r="E3" s="3"/>
      <c r="F3" s="3"/>
      <c r="G3" s="3"/>
      <c r="H3" s="150"/>
      <c r="I3" s="90"/>
      <c r="J3" s="2"/>
      <c r="K3" s="90"/>
      <c r="L3" s="2"/>
      <c r="M3" s="2"/>
      <c r="N3" s="2"/>
      <c r="O3" s="90"/>
      <c r="P3" s="90"/>
      <c r="Q3" s="90"/>
      <c r="R3" s="90"/>
      <c r="S3" s="90"/>
      <c r="T3" s="90"/>
      <c r="U3" s="90"/>
    </row>
    <row r="4" spans="1:24" s="23" customFormat="1" ht="12.75" customHeight="1">
      <c r="A4" s="234" t="s">
        <v>2</v>
      </c>
      <c r="B4" s="234" t="s">
        <v>36</v>
      </c>
      <c r="C4" s="234" t="s">
        <v>37</v>
      </c>
      <c r="D4" s="234" t="s">
        <v>38</v>
      </c>
      <c r="E4" s="234" t="s">
        <v>52</v>
      </c>
      <c r="F4" s="234" t="s">
        <v>42</v>
      </c>
      <c r="G4" s="234" t="s">
        <v>3</v>
      </c>
      <c r="H4" s="232" t="s">
        <v>594</v>
      </c>
      <c r="I4" s="234" t="s">
        <v>656</v>
      </c>
      <c r="J4" s="234" t="s">
        <v>53</v>
      </c>
      <c r="K4" s="234" t="s">
        <v>4</v>
      </c>
      <c r="L4" s="242" t="s">
        <v>5</v>
      </c>
      <c r="M4" s="242"/>
      <c r="N4" s="242"/>
      <c r="O4" s="235" t="s">
        <v>2</v>
      </c>
      <c r="P4" s="234" t="s">
        <v>51</v>
      </c>
      <c r="Q4" s="234" t="s">
        <v>595</v>
      </c>
      <c r="R4" s="234"/>
      <c r="S4" s="234"/>
      <c r="T4" s="234"/>
      <c r="U4" s="234"/>
      <c r="V4" s="234"/>
      <c r="W4" s="24"/>
      <c r="X4" s="24"/>
    </row>
    <row r="5" spans="1:24" s="23" customFormat="1" ht="51">
      <c r="A5" s="235"/>
      <c r="B5" s="235"/>
      <c r="C5" s="235"/>
      <c r="D5" s="235"/>
      <c r="E5" s="235"/>
      <c r="F5" s="235"/>
      <c r="G5" s="235"/>
      <c r="H5" s="233"/>
      <c r="I5" s="235"/>
      <c r="J5" s="235"/>
      <c r="K5" s="241"/>
      <c r="L5" s="115" t="s">
        <v>6</v>
      </c>
      <c r="M5" s="115" t="s">
        <v>7</v>
      </c>
      <c r="N5" s="115" t="s">
        <v>8</v>
      </c>
      <c r="O5" s="243"/>
      <c r="P5" s="235"/>
      <c r="Q5" s="53" t="s">
        <v>43</v>
      </c>
      <c r="R5" s="53" t="s">
        <v>44</v>
      </c>
      <c r="S5" s="53" t="s">
        <v>45</v>
      </c>
      <c r="T5" s="53" t="s">
        <v>46</v>
      </c>
      <c r="U5" s="53" t="s">
        <v>47</v>
      </c>
      <c r="V5" s="53" t="s">
        <v>48</v>
      </c>
      <c r="W5" s="24"/>
      <c r="X5" s="24"/>
    </row>
    <row r="6" spans="1:24" s="58" customFormat="1" ht="23.25" customHeight="1">
      <c r="A6" s="236" t="s">
        <v>65</v>
      </c>
      <c r="B6" s="237"/>
      <c r="C6" s="237"/>
      <c r="D6" s="237"/>
      <c r="E6" s="237"/>
      <c r="F6" s="237"/>
      <c r="G6" s="57"/>
      <c r="H6" s="151"/>
      <c r="I6" s="56"/>
      <c r="J6" s="57"/>
      <c r="K6" s="57"/>
      <c r="L6" s="54"/>
      <c r="M6" s="54"/>
      <c r="N6" s="54"/>
      <c r="O6" s="57"/>
      <c r="P6" s="101"/>
      <c r="Q6" s="101"/>
      <c r="R6" s="101"/>
      <c r="S6" s="101"/>
      <c r="T6" s="101"/>
      <c r="U6" s="101"/>
      <c r="V6" s="119"/>
      <c r="W6" s="21"/>
      <c r="X6" s="21"/>
    </row>
    <row r="7" spans="1:22" ht="215.25" customHeight="1">
      <c r="A7" s="16">
        <v>1</v>
      </c>
      <c r="B7" s="8" t="s">
        <v>66</v>
      </c>
      <c r="C7" s="12" t="s">
        <v>67</v>
      </c>
      <c r="D7" s="12" t="s">
        <v>68</v>
      </c>
      <c r="E7" s="11"/>
      <c r="F7" s="11"/>
      <c r="G7" s="28" t="s">
        <v>69</v>
      </c>
      <c r="H7" s="152">
        <v>647374.75</v>
      </c>
      <c r="I7" s="88" t="s">
        <v>606</v>
      </c>
      <c r="J7" s="29" t="s">
        <v>573</v>
      </c>
      <c r="K7" s="12" t="s">
        <v>70</v>
      </c>
      <c r="L7" s="5" t="s">
        <v>173</v>
      </c>
      <c r="M7" s="5" t="s">
        <v>174</v>
      </c>
      <c r="N7" s="5" t="s">
        <v>175</v>
      </c>
      <c r="O7" s="11">
        <v>1</v>
      </c>
      <c r="P7" s="11"/>
      <c r="Q7" s="11" t="s">
        <v>176</v>
      </c>
      <c r="R7" s="11" t="s">
        <v>176</v>
      </c>
      <c r="S7" s="11" t="s">
        <v>176</v>
      </c>
      <c r="T7" s="11" t="s">
        <v>176</v>
      </c>
      <c r="U7" s="11" t="s">
        <v>177</v>
      </c>
      <c r="V7" s="11" t="s">
        <v>176</v>
      </c>
    </row>
    <row r="8" spans="1:22" ht="57" customHeight="1">
      <c r="A8" s="16">
        <v>2</v>
      </c>
      <c r="B8" s="8" t="s">
        <v>71</v>
      </c>
      <c r="C8" s="12" t="s">
        <v>72</v>
      </c>
      <c r="D8" s="12" t="s">
        <v>68</v>
      </c>
      <c r="E8" s="12"/>
      <c r="F8" s="12"/>
      <c r="G8" s="28" t="s">
        <v>73</v>
      </c>
      <c r="H8" s="153">
        <v>24533.5</v>
      </c>
      <c r="I8" s="88" t="s">
        <v>606</v>
      </c>
      <c r="J8" s="29" t="s">
        <v>74</v>
      </c>
      <c r="K8" s="12" t="s">
        <v>70</v>
      </c>
      <c r="L8" s="8"/>
      <c r="M8" s="8"/>
      <c r="N8" s="8"/>
      <c r="O8" s="12">
        <v>2</v>
      </c>
      <c r="P8" s="12"/>
      <c r="Q8" s="12"/>
      <c r="R8" s="12"/>
      <c r="S8" s="12"/>
      <c r="T8" s="12"/>
      <c r="U8" s="12"/>
      <c r="V8" s="12"/>
    </row>
    <row r="9" spans="1:22" ht="57.75" customHeight="1">
      <c r="A9" s="16">
        <v>3</v>
      </c>
      <c r="B9" s="8" t="s">
        <v>75</v>
      </c>
      <c r="C9" s="12" t="s">
        <v>76</v>
      </c>
      <c r="D9" s="12" t="s">
        <v>68</v>
      </c>
      <c r="E9" s="12"/>
      <c r="F9" s="12"/>
      <c r="G9" s="28" t="s">
        <v>77</v>
      </c>
      <c r="H9" s="153">
        <v>286250.55</v>
      </c>
      <c r="I9" s="88" t="s">
        <v>606</v>
      </c>
      <c r="J9" s="29" t="s">
        <v>78</v>
      </c>
      <c r="K9" s="12" t="s">
        <v>79</v>
      </c>
      <c r="L9" s="8"/>
      <c r="M9" s="8"/>
      <c r="N9" s="8"/>
      <c r="O9" s="12">
        <v>3</v>
      </c>
      <c r="P9" s="12"/>
      <c r="Q9" s="12"/>
      <c r="R9" s="12"/>
      <c r="S9" s="12"/>
      <c r="T9" s="12"/>
      <c r="U9" s="12"/>
      <c r="V9" s="12"/>
    </row>
    <row r="10" spans="1:22" ht="70.5" customHeight="1">
      <c r="A10" s="16">
        <v>4</v>
      </c>
      <c r="B10" s="8" t="s">
        <v>80</v>
      </c>
      <c r="C10" s="12" t="s">
        <v>81</v>
      </c>
      <c r="D10" s="12" t="s">
        <v>68</v>
      </c>
      <c r="E10" s="12"/>
      <c r="F10" s="12"/>
      <c r="G10" s="28" t="s">
        <v>82</v>
      </c>
      <c r="H10" s="153">
        <v>551916.74</v>
      </c>
      <c r="I10" s="88" t="s">
        <v>606</v>
      </c>
      <c r="J10" s="29" t="s">
        <v>83</v>
      </c>
      <c r="K10" s="12" t="s">
        <v>70</v>
      </c>
      <c r="L10" s="8"/>
      <c r="M10" s="8"/>
      <c r="N10" s="8"/>
      <c r="O10" s="11">
        <v>4</v>
      </c>
      <c r="P10" s="12"/>
      <c r="Q10" s="12"/>
      <c r="R10" s="12"/>
      <c r="S10" s="12"/>
      <c r="T10" s="12"/>
      <c r="U10" s="12"/>
      <c r="V10" s="12"/>
    </row>
    <row r="11" spans="1:22" ht="49.5" customHeight="1">
      <c r="A11" s="16">
        <v>5</v>
      </c>
      <c r="B11" s="8" t="s">
        <v>84</v>
      </c>
      <c r="C11" s="12" t="s">
        <v>85</v>
      </c>
      <c r="D11" s="12" t="s">
        <v>68</v>
      </c>
      <c r="E11" s="12"/>
      <c r="F11" s="12"/>
      <c r="G11" s="28" t="s">
        <v>73</v>
      </c>
      <c r="H11" s="153">
        <v>16655.88</v>
      </c>
      <c r="I11" s="88" t="s">
        <v>606</v>
      </c>
      <c r="J11" s="29" t="s">
        <v>574</v>
      </c>
      <c r="K11" s="12" t="s">
        <v>86</v>
      </c>
      <c r="L11" s="8" t="s">
        <v>173</v>
      </c>
      <c r="M11" s="8" t="s">
        <v>177</v>
      </c>
      <c r="N11" s="8" t="s">
        <v>178</v>
      </c>
      <c r="O11" s="12">
        <v>5</v>
      </c>
      <c r="P11" s="12"/>
      <c r="Q11" s="12" t="s">
        <v>176</v>
      </c>
      <c r="R11" s="12" t="s">
        <v>176</v>
      </c>
      <c r="S11" s="12" t="s">
        <v>176</v>
      </c>
      <c r="T11" s="12" t="s">
        <v>176</v>
      </c>
      <c r="U11" s="12" t="s">
        <v>177</v>
      </c>
      <c r="V11" s="12" t="s">
        <v>176</v>
      </c>
    </row>
    <row r="12" spans="1:22" ht="51">
      <c r="A12" s="16">
        <v>6</v>
      </c>
      <c r="B12" s="8" t="s">
        <v>87</v>
      </c>
      <c r="C12" s="12" t="s">
        <v>85</v>
      </c>
      <c r="D12" s="12" t="s">
        <v>68</v>
      </c>
      <c r="E12" s="12"/>
      <c r="F12" s="12"/>
      <c r="G12" s="28" t="s">
        <v>73</v>
      </c>
      <c r="H12" s="153">
        <v>16655.88</v>
      </c>
      <c r="I12" s="88" t="s">
        <v>606</v>
      </c>
      <c r="J12" s="29" t="s">
        <v>88</v>
      </c>
      <c r="K12" s="12" t="s">
        <v>89</v>
      </c>
      <c r="L12" s="8" t="s">
        <v>179</v>
      </c>
      <c r="M12" s="8" t="s">
        <v>177</v>
      </c>
      <c r="N12" s="8" t="s">
        <v>178</v>
      </c>
      <c r="O12" s="12">
        <v>6</v>
      </c>
      <c r="P12" s="12"/>
      <c r="Q12" s="12" t="s">
        <v>180</v>
      </c>
      <c r="R12" s="12" t="s">
        <v>176</v>
      </c>
      <c r="S12" s="12" t="s">
        <v>181</v>
      </c>
      <c r="T12" s="12" t="s">
        <v>176</v>
      </c>
      <c r="U12" s="12" t="s">
        <v>177</v>
      </c>
      <c r="V12" s="12" t="s">
        <v>176</v>
      </c>
    </row>
    <row r="13" spans="1:22" ht="38.25">
      <c r="A13" s="16">
        <v>7</v>
      </c>
      <c r="B13" s="8" t="s">
        <v>84</v>
      </c>
      <c r="C13" s="12" t="s">
        <v>90</v>
      </c>
      <c r="D13" s="12" t="s">
        <v>68</v>
      </c>
      <c r="E13" s="12"/>
      <c r="F13" s="12"/>
      <c r="G13" s="28" t="s">
        <v>73</v>
      </c>
      <c r="H13" s="153">
        <v>24342.56</v>
      </c>
      <c r="I13" s="88" t="s">
        <v>606</v>
      </c>
      <c r="J13" s="29"/>
      <c r="K13" s="12" t="s">
        <v>91</v>
      </c>
      <c r="L13" s="8" t="s">
        <v>179</v>
      </c>
      <c r="M13" s="8" t="s">
        <v>177</v>
      </c>
      <c r="N13" s="8" t="s">
        <v>178</v>
      </c>
      <c r="O13" s="11">
        <v>7</v>
      </c>
      <c r="P13" s="12"/>
      <c r="Q13" s="12" t="s">
        <v>182</v>
      </c>
      <c r="R13" s="12" t="s">
        <v>180</v>
      </c>
      <c r="S13" s="12" t="s">
        <v>183</v>
      </c>
      <c r="T13" s="12" t="s">
        <v>182</v>
      </c>
      <c r="U13" s="12" t="s">
        <v>177</v>
      </c>
      <c r="V13" s="12" t="s">
        <v>176</v>
      </c>
    </row>
    <row r="14" spans="1:22" ht="51">
      <c r="A14" s="16">
        <v>8</v>
      </c>
      <c r="B14" s="8" t="s">
        <v>84</v>
      </c>
      <c r="C14" s="12" t="s">
        <v>92</v>
      </c>
      <c r="D14" s="12" t="s">
        <v>68</v>
      </c>
      <c r="E14" s="12"/>
      <c r="F14" s="12"/>
      <c r="G14" s="28" t="s">
        <v>93</v>
      </c>
      <c r="H14" s="153">
        <v>55963.74</v>
      </c>
      <c r="I14" s="88" t="s">
        <v>606</v>
      </c>
      <c r="J14" s="29" t="s">
        <v>575</v>
      </c>
      <c r="K14" s="12" t="s">
        <v>94</v>
      </c>
      <c r="L14" s="8" t="s">
        <v>184</v>
      </c>
      <c r="M14" s="8" t="s">
        <v>185</v>
      </c>
      <c r="N14" s="8" t="s">
        <v>186</v>
      </c>
      <c r="O14" s="12">
        <v>8</v>
      </c>
      <c r="P14" s="12"/>
      <c r="Q14" s="12" t="s">
        <v>176</v>
      </c>
      <c r="R14" s="12" t="s">
        <v>176</v>
      </c>
      <c r="S14" s="12" t="s">
        <v>187</v>
      </c>
      <c r="T14" s="12" t="s">
        <v>176</v>
      </c>
      <c r="U14" s="12" t="s">
        <v>177</v>
      </c>
      <c r="V14" s="12" t="s">
        <v>176</v>
      </c>
    </row>
    <row r="15" spans="1:22" ht="38.25">
      <c r="A15" s="16">
        <v>9</v>
      </c>
      <c r="B15" s="8" t="s">
        <v>87</v>
      </c>
      <c r="C15" s="12" t="s">
        <v>95</v>
      </c>
      <c r="D15" s="12" t="s">
        <v>68</v>
      </c>
      <c r="E15" s="12"/>
      <c r="F15" s="12"/>
      <c r="G15" s="28" t="s">
        <v>82</v>
      </c>
      <c r="H15" s="153">
        <v>421489.93</v>
      </c>
      <c r="I15" s="88" t="s">
        <v>606</v>
      </c>
      <c r="J15" s="29" t="s">
        <v>96</v>
      </c>
      <c r="K15" s="12" t="s">
        <v>70</v>
      </c>
      <c r="L15" s="8" t="s">
        <v>188</v>
      </c>
      <c r="M15" s="8" t="s">
        <v>174</v>
      </c>
      <c r="N15" s="8" t="s">
        <v>189</v>
      </c>
      <c r="O15" s="12">
        <v>9</v>
      </c>
      <c r="P15" s="12"/>
      <c r="Q15" s="12" t="s">
        <v>176</v>
      </c>
      <c r="R15" s="12" t="s">
        <v>176</v>
      </c>
      <c r="S15" s="12" t="s">
        <v>176</v>
      </c>
      <c r="T15" s="12" t="s">
        <v>176</v>
      </c>
      <c r="U15" s="12" t="s">
        <v>177</v>
      </c>
      <c r="V15" s="12" t="s">
        <v>176</v>
      </c>
    </row>
    <row r="16" spans="1:22" ht="38.25">
      <c r="A16" s="16">
        <v>10</v>
      </c>
      <c r="B16" s="8" t="s">
        <v>97</v>
      </c>
      <c r="C16" s="12" t="s">
        <v>98</v>
      </c>
      <c r="D16" s="12" t="s">
        <v>68</v>
      </c>
      <c r="E16" s="12"/>
      <c r="F16" s="12"/>
      <c r="G16" s="28" t="s">
        <v>77</v>
      </c>
      <c r="H16" s="153">
        <v>3015.14</v>
      </c>
      <c r="I16" s="88" t="s">
        <v>606</v>
      </c>
      <c r="J16" s="29"/>
      <c r="K16" s="12" t="s">
        <v>94</v>
      </c>
      <c r="L16" s="8" t="s">
        <v>190</v>
      </c>
      <c r="M16" s="8" t="s">
        <v>177</v>
      </c>
      <c r="N16" s="8" t="s">
        <v>191</v>
      </c>
      <c r="O16" s="11">
        <v>10</v>
      </c>
      <c r="P16" s="12"/>
      <c r="Q16" s="12" t="s">
        <v>182</v>
      </c>
      <c r="R16" s="12" t="s">
        <v>177</v>
      </c>
      <c r="S16" s="12" t="s">
        <v>177</v>
      </c>
      <c r="T16" s="12" t="s">
        <v>182</v>
      </c>
      <c r="U16" s="12" t="s">
        <v>177</v>
      </c>
      <c r="V16" s="12" t="s">
        <v>182</v>
      </c>
    </row>
    <row r="17" spans="1:22" ht="63.75">
      <c r="A17" s="16">
        <v>11</v>
      </c>
      <c r="B17" s="8" t="s">
        <v>99</v>
      </c>
      <c r="C17" s="12" t="s">
        <v>100</v>
      </c>
      <c r="D17" s="12" t="s">
        <v>68</v>
      </c>
      <c r="E17" s="12"/>
      <c r="F17" s="12"/>
      <c r="G17" s="28" t="s">
        <v>101</v>
      </c>
      <c r="H17" s="153">
        <v>183796.74</v>
      </c>
      <c r="I17" s="88" t="s">
        <v>606</v>
      </c>
      <c r="J17" s="29" t="s">
        <v>569</v>
      </c>
      <c r="K17" s="12" t="s">
        <v>102</v>
      </c>
      <c r="L17" s="8" t="s">
        <v>190</v>
      </c>
      <c r="M17" s="8" t="s">
        <v>192</v>
      </c>
      <c r="N17" s="8" t="s">
        <v>193</v>
      </c>
      <c r="O17" s="12">
        <v>11</v>
      </c>
      <c r="P17" s="12"/>
      <c r="Q17" s="12" t="s">
        <v>180</v>
      </c>
      <c r="R17" s="12" t="s">
        <v>176</v>
      </c>
      <c r="S17" s="12" t="s">
        <v>194</v>
      </c>
      <c r="T17" s="12" t="s">
        <v>176</v>
      </c>
      <c r="U17" s="12" t="s">
        <v>177</v>
      </c>
      <c r="V17" s="12" t="s">
        <v>176</v>
      </c>
    </row>
    <row r="18" spans="1:22" ht="25.5">
      <c r="A18" s="16">
        <v>12</v>
      </c>
      <c r="B18" s="8" t="s">
        <v>103</v>
      </c>
      <c r="C18" s="12" t="s">
        <v>104</v>
      </c>
      <c r="D18" s="12" t="s">
        <v>68</v>
      </c>
      <c r="E18" s="12"/>
      <c r="F18" s="12"/>
      <c r="G18" s="28" t="s">
        <v>105</v>
      </c>
      <c r="H18" s="153">
        <v>46898</v>
      </c>
      <c r="I18" s="88" t="s">
        <v>606</v>
      </c>
      <c r="J18" s="29" t="s">
        <v>576</v>
      </c>
      <c r="K18" s="12" t="s">
        <v>106</v>
      </c>
      <c r="L18" s="8" t="s">
        <v>190</v>
      </c>
      <c r="M18" s="8" t="s">
        <v>177</v>
      </c>
      <c r="N18" s="8" t="s">
        <v>195</v>
      </c>
      <c r="O18" s="12">
        <v>12</v>
      </c>
      <c r="P18" s="12"/>
      <c r="Q18" s="12" t="s">
        <v>182</v>
      </c>
      <c r="R18" s="12" t="s">
        <v>180</v>
      </c>
      <c r="S18" s="12" t="s">
        <v>176</v>
      </c>
      <c r="T18" s="12" t="s">
        <v>176</v>
      </c>
      <c r="U18" s="12" t="s">
        <v>177</v>
      </c>
      <c r="V18" s="12" t="s">
        <v>180</v>
      </c>
    </row>
    <row r="19" spans="1:22" ht="51">
      <c r="A19" s="16">
        <v>13</v>
      </c>
      <c r="B19" s="8" t="s">
        <v>103</v>
      </c>
      <c r="C19" s="12" t="s">
        <v>104</v>
      </c>
      <c r="D19" s="12" t="s">
        <v>68</v>
      </c>
      <c r="E19" s="12"/>
      <c r="F19" s="12"/>
      <c r="G19" s="28" t="s">
        <v>107</v>
      </c>
      <c r="H19" s="153">
        <v>18945</v>
      </c>
      <c r="I19" s="88" t="s">
        <v>606</v>
      </c>
      <c r="J19" s="29" t="s">
        <v>576</v>
      </c>
      <c r="K19" s="12" t="s">
        <v>86</v>
      </c>
      <c r="L19" s="8" t="s">
        <v>190</v>
      </c>
      <c r="M19" s="8" t="s">
        <v>177</v>
      </c>
      <c r="N19" s="8" t="s">
        <v>196</v>
      </c>
      <c r="O19" s="11">
        <v>13</v>
      </c>
      <c r="P19" s="12"/>
      <c r="Q19" s="12" t="s">
        <v>180</v>
      </c>
      <c r="R19" s="12" t="s">
        <v>180</v>
      </c>
      <c r="S19" s="12" t="s">
        <v>181</v>
      </c>
      <c r="T19" s="12" t="s">
        <v>180</v>
      </c>
      <c r="U19" s="12" t="s">
        <v>177</v>
      </c>
      <c r="V19" s="12" t="s">
        <v>180</v>
      </c>
    </row>
    <row r="20" spans="1:22" ht="51">
      <c r="A20" s="16">
        <v>14</v>
      </c>
      <c r="B20" s="8" t="s">
        <v>103</v>
      </c>
      <c r="C20" s="12" t="s">
        <v>104</v>
      </c>
      <c r="D20" s="12" t="s">
        <v>68</v>
      </c>
      <c r="E20" s="12"/>
      <c r="F20" s="12"/>
      <c r="G20" s="28" t="s">
        <v>108</v>
      </c>
      <c r="H20" s="153">
        <v>27759.84</v>
      </c>
      <c r="I20" s="88" t="s">
        <v>606</v>
      </c>
      <c r="J20" s="29" t="s">
        <v>576</v>
      </c>
      <c r="K20" s="12" t="s">
        <v>109</v>
      </c>
      <c r="L20" s="8" t="s">
        <v>190</v>
      </c>
      <c r="M20" s="8" t="s">
        <v>177</v>
      </c>
      <c r="N20" s="8" t="s">
        <v>197</v>
      </c>
      <c r="O20" s="12">
        <v>14</v>
      </c>
      <c r="P20" s="12"/>
      <c r="Q20" s="12" t="s">
        <v>180</v>
      </c>
      <c r="R20" s="12" t="s">
        <v>176</v>
      </c>
      <c r="S20" s="12" t="s">
        <v>181</v>
      </c>
      <c r="T20" s="12" t="s">
        <v>176</v>
      </c>
      <c r="U20" s="12" t="s">
        <v>177</v>
      </c>
      <c r="V20" s="12" t="s">
        <v>180</v>
      </c>
    </row>
    <row r="21" spans="1:22" ht="51">
      <c r="A21" s="16">
        <v>15</v>
      </c>
      <c r="B21" s="8" t="s">
        <v>110</v>
      </c>
      <c r="C21" s="12" t="s">
        <v>111</v>
      </c>
      <c r="D21" s="12" t="s">
        <v>68</v>
      </c>
      <c r="E21" s="12"/>
      <c r="F21" s="12"/>
      <c r="G21" s="28" t="s">
        <v>112</v>
      </c>
      <c r="H21" s="153">
        <v>66623.51</v>
      </c>
      <c r="I21" s="88" t="s">
        <v>606</v>
      </c>
      <c r="J21" s="29" t="s">
        <v>576</v>
      </c>
      <c r="K21" s="12" t="s">
        <v>113</v>
      </c>
      <c r="L21" s="8" t="s">
        <v>190</v>
      </c>
      <c r="M21" s="8" t="s">
        <v>198</v>
      </c>
      <c r="N21" s="8" t="s">
        <v>199</v>
      </c>
      <c r="O21" s="12">
        <v>15</v>
      </c>
      <c r="P21" s="12"/>
      <c r="Q21" s="12" t="s">
        <v>176</v>
      </c>
      <c r="R21" s="12" t="s">
        <v>176</v>
      </c>
      <c r="S21" s="12" t="s">
        <v>181</v>
      </c>
      <c r="T21" s="12" t="s">
        <v>180</v>
      </c>
      <c r="U21" s="12" t="s">
        <v>177</v>
      </c>
      <c r="V21" s="12" t="s">
        <v>180</v>
      </c>
    </row>
    <row r="22" spans="1:22" ht="51">
      <c r="A22" s="16">
        <v>16</v>
      </c>
      <c r="B22" s="8" t="s">
        <v>110</v>
      </c>
      <c r="C22" s="12" t="s">
        <v>111</v>
      </c>
      <c r="D22" s="12" t="s">
        <v>68</v>
      </c>
      <c r="E22" s="12"/>
      <c r="F22" s="12"/>
      <c r="G22" s="28" t="s">
        <v>114</v>
      </c>
      <c r="H22" s="153">
        <v>102245.77</v>
      </c>
      <c r="I22" s="88" t="s">
        <v>606</v>
      </c>
      <c r="J22" s="29" t="s">
        <v>576</v>
      </c>
      <c r="K22" s="12" t="s">
        <v>115</v>
      </c>
      <c r="L22" s="8" t="s">
        <v>190</v>
      </c>
      <c r="M22" s="8" t="s">
        <v>198</v>
      </c>
      <c r="N22" s="8" t="s">
        <v>200</v>
      </c>
      <c r="O22" s="11">
        <v>16</v>
      </c>
      <c r="P22" s="12"/>
      <c r="Q22" s="12" t="s">
        <v>182</v>
      </c>
      <c r="R22" s="12" t="s">
        <v>176</v>
      </c>
      <c r="S22" s="12" t="s">
        <v>181</v>
      </c>
      <c r="T22" s="12" t="s">
        <v>180</v>
      </c>
      <c r="U22" s="12" t="s">
        <v>177</v>
      </c>
      <c r="V22" s="12" t="s">
        <v>180</v>
      </c>
    </row>
    <row r="23" spans="1:22" ht="51">
      <c r="A23" s="16">
        <v>17</v>
      </c>
      <c r="B23" s="8" t="s">
        <v>110</v>
      </c>
      <c r="C23" s="12" t="s">
        <v>111</v>
      </c>
      <c r="D23" s="12" t="s">
        <v>68</v>
      </c>
      <c r="E23" s="12"/>
      <c r="F23" s="12"/>
      <c r="G23" s="28" t="s">
        <v>114</v>
      </c>
      <c r="H23" s="153">
        <v>19542.9</v>
      </c>
      <c r="I23" s="88" t="s">
        <v>606</v>
      </c>
      <c r="J23" s="29" t="s">
        <v>576</v>
      </c>
      <c r="K23" s="12" t="s">
        <v>116</v>
      </c>
      <c r="L23" s="8" t="s">
        <v>190</v>
      </c>
      <c r="M23" s="8" t="s">
        <v>198</v>
      </c>
      <c r="N23" s="8" t="s">
        <v>200</v>
      </c>
      <c r="O23" s="12">
        <v>17</v>
      </c>
      <c r="P23" s="12"/>
      <c r="Q23" s="12" t="s">
        <v>180</v>
      </c>
      <c r="R23" s="12" t="s">
        <v>176</v>
      </c>
      <c r="S23" s="12" t="s">
        <v>181</v>
      </c>
      <c r="T23" s="12" t="s">
        <v>180</v>
      </c>
      <c r="U23" s="12" t="s">
        <v>177</v>
      </c>
      <c r="V23" s="12" t="s">
        <v>180</v>
      </c>
    </row>
    <row r="24" spans="1:22" ht="12.75">
      <c r="A24" s="16">
        <v>18</v>
      </c>
      <c r="B24" s="8" t="s">
        <v>117</v>
      </c>
      <c r="C24" s="12" t="s">
        <v>118</v>
      </c>
      <c r="D24" s="12" t="s">
        <v>68</v>
      </c>
      <c r="E24" s="12"/>
      <c r="F24" s="12"/>
      <c r="G24" s="28" t="s">
        <v>73</v>
      </c>
      <c r="H24" s="153">
        <v>27240.35</v>
      </c>
      <c r="I24" s="88" t="s">
        <v>606</v>
      </c>
      <c r="J24" s="29"/>
      <c r="K24" s="12" t="s">
        <v>119</v>
      </c>
      <c r="L24" s="8"/>
      <c r="M24" s="8"/>
      <c r="N24" s="8"/>
      <c r="O24" s="12">
        <v>18</v>
      </c>
      <c r="P24" s="12"/>
      <c r="Q24" s="12"/>
      <c r="R24" s="12"/>
      <c r="S24" s="12"/>
      <c r="T24" s="12"/>
      <c r="U24" s="12"/>
      <c r="V24" s="12"/>
    </row>
    <row r="25" spans="1:22" ht="12.75">
      <c r="A25" s="16">
        <v>19</v>
      </c>
      <c r="B25" s="8" t="s">
        <v>117</v>
      </c>
      <c r="C25" s="12" t="s">
        <v>118</v>
      </c>
      <c r="D25" s="12" t="s">
        <v>68</v>
      </c>
      <c r="E25" s="12"/>
      <c r="F25" s="12"/>
      <c r="G25" s="28" t="s">
        <v>120</v>
      </c>
      <c r="H25" s="153">
        <v>21968.2</v>
      </c>
      <c r="I25" s="88" t="s">
        <v>606</v>
      </c>
      <c r="J25" s="29"/>
      <c r="K25" s="12" t="s">
        <v>91</v>
      </c>
      <c r="L25" s="8"/>
      <c r="M25" s="8"/>
      <c r="N25" s="8"/>
      <c r="O25" s="11">
        <v>19</v>
      </c>
      <c r="P25" s="12"/>
      <c r="Q25" s="12"/>
      <c r="R25" s="12"/>
      <c r="S25" s="12"/>
      <c r="T25" s="12"/>
      <c r="U25" s="12"/>
      <c r="V25" s="12"/>
    </row>
    <row r="26" spans="1:22" ht="12.75">
      <c r="A26" s="16">
        <v>20</v>
      </c>
      <c r="B26" s="8" t="s">
        <v>117</v>
      </c>
      <c r="C26" s="12" t="s">
        <v>118</v>
      </c>
      <c r="D26" s="12" t="s">
        <v>68</v>
      </c>
      <c r="E26" s="12"/>
      <c r="F26" s="12"/>
      <c r="G26" s="28" t="s">
        <v>121</v>
      </c>
      <c r="H26" s="153">
        <v>8111.14</v>
      </c>
      <c r="I26" s="88" t="s">
        <v>606</v>
      </c>
      <c r="J26" s="29"/>
      <c r="K26" s="12" t="s">
        <v>91</v>
      </c>
      <c r="L26" s="8"/>
      <c r="M26" s="8"/>
      <c r="N26" s="8"/>
      <c r="O26" s="12">
        <v>20</v>
      </c>
      <c r="P26" s="12"/>
      <c r="Q26" s="12"/>
      <c r="R26" s="12"/>
      <c r="S26" s="12"/>
      <c r="T26" s="12"/>
      <c r="U26" s="12"/>
      <c r="V26" s="12"/>
    </row>
    <row r="27" spans="1:22" ht="51">
      <c r="A27" s="16">
        <v>21</v>
      </c>
      <c r="B27" s="8" t="s">
        <v>117</v>
      </c>
      <c r="C27" s="12" t="s">
        <v>118</v>
      </c>
      <c r="D27" s="12" t="s">
        <v>68</v>
      </c>
      <c r="E27" s="12"/>
      <c r="F27" s="12"/>
      <c r="G27" s="28" t="s">
        <v>73</v>
      </c>
      <c r="H27" s="153">
        <v>20438.82</v>
      </c>
      <c r="I27" s="88" t="s">
        <v>606</v>
      </c>
      <c r="J27" s="29"/>
      <c r="K27" s="12" t="s">
        <v>122</v>
      </c>
      <c r="L27" s="8" t="s">
        <v>201</v>
      </c>
      <c r="M27" s="8" t="s">
        <v>198</v>
      </c>
      <c r="N27" s="8" t="s">
        <v>202</v>
      </c>
      <c r="O27" s="12">
        <v>21</v>
      </c>
      <c r="P27" s="12"/>
      <c r="Q27" s="12" t="s">
        <v>182</v>
      </c>
      <c r="R27" s="12" t="s">
        <v>180</v>
      </c>
      <c r="S27" s="12" t="s">
        <v>181</v>
      </c>
      <c r="T27" s="12" t="s">
        <v>180</v>
      </c>
      <c r="U27" s="12" t="s">
        <v>177</v>
      </c>
      <c r="V27" s="12" t="s">
        <v>180</v>
      </c>
    </row>
    <row r="28" spans="1:22" ht="18" customHeight="1">
      <c r="A28" s="16">
        <v>22</v>
      </c>
      <c r="B28" s="8" t="s">
        <v>117</v>
      </c>
      <c r="C28" s="12" t="s">
        <v>118</v>
      </c>
      <c r="D28" s="12" t="s">
        <v>68</v>
      </c>
      <c r="E28" s="12"/>
      <c r="F28" s="12"/>
      <c r="G28" s="28"/>
      <c r="H28" s="153">
        <v>8640</v>
      </c>
      <c r="I28" s="88" t="s">
        <v>606</v>
      </c>
      <c r="J28" s="29"/>
      <c r="K28" s="12" t="s">
        <v>102</v>
      </c>
      <c r="L28" s="8"/>
      <c r="M28" s="8"/>
      <c r="N28" s="8"/>
      <c r="O28" s="11">
        <v>22</v>
      </c>
      <c r="P28" s="12"/>
      <c r="Q28" s="12"/>
      <c r="R28" s="12"/>
      <c r="S28" s="12"/>
      <c r="T28" s="12"/>
      <c r="U28" s="12"/>
      <c r="V28" s="12"/>
    </row>
    <row r="29" spans="1:22" ht="18" customHeight="1">
      <c r="A29" s="16">
        <v>23</v>
      </c>
      <c r="B29" s="8" t="s">
        <v>117</v>
      </c>
      <c r="C29" s="12" t="s">
        <v>118</v>
      </c>
      <c r="D29" s="12" t="s">
        <v>68</v>
      </c>
      <c r="E29" s="12"/>
      <c r="F29" s="12"/>
      <c r="G29" s="28" t="s">
        <v>121</v>
      </c>
      <c r="H29" s="153">
        <v>16426.12</v>
      </c>
      <c r="I29" s="88" t="s">
        <v>606</v>
      </c>
      <c r="J29" s="29"/>
      <c r="K29" s="12" t="s">
        <v>102</v>
      </c>
      <c r="L29" s="8"/>
      <c r="M29" s="8"/>
      <c r="N29" s="8"/>
      <c r="O29" s="12">
        <v>23</v>
      </c>
      <c r="P29" s="12"/>
      <c r="Q29" s="12"/>
      <c r="R29" s="12"/>
      <c r="S29" s="12"/>
      <c r="T29" s="12"/>
      <c r="U29" s="12"/>
      <c r="V29" s="12"/>
    </row>
    <row r="30" spans="1:22" ht="18" customHeight="1">
      <c r="A30" s="16">
        <v>24</v>
      </c>
      <c r="B30" s="8" t="s">
        <v>117</v>
      </c>
      <c r="C30" s="12" t="s">
        <v>118</v>
      </c>
      <c r="D30" s="12" t="s">
        <v>68</v>
      </c>
      <c r="E30" s="12"/>
      <c r="F30" s="12"/>
      <c r="G30" s="28" t="s">
        <v>121</v>
      </c>
      <c r="H30" s="153">
        <v>71325.88</v>
      </c>
      <c r="I30" s="88" t="s">
        <v>606</v>
      </c>
      <c r="J30" s="29"/>
      <c r="K30" s="12" t="s">
        <v>102</v>
      </c>
      <c r="L30" s="8"/>
      <c r="M30" s="8"/>
      <c r="N30" s="8"/>
      <c r="O30" s="12">
        <v>24</v>
      </c>
      <c r="P30" s="12"/>
      <c r="Q30" s="12"/>
      <c r="R30" s="12"/>
      <c r="S30" s="12"/>
      <c r="T30" s="12"/>
      <c r="U30" s="12"/>
      <c r="V30" s="12"/>
    </row>
    <row r="31" spans="1:22" ht="18" customHeight="1">
      <c r="A31" s="16">
        <v>25</v>
      </c>
      <c r="B31" s="8" t="s">
        <v>117</v>
      </c>
      <c r="C31" s="12" t="s">
        <v>118</v>
      </c>
      <c r="D31" s="12" t="s">
        <v>68</v>
      </c>
      <c r="E31" s="12"/>
      <c r="F31" s="12"/>
      <c r="G31" s="28" t="s">
        <v>121</v>
      </c>
      <c r="H31" s="153">
        <v>15324.06</v>
      </c>
      <c r="I31" s="88" t="s">
        <v>606</v>
      </c>
      <c r="J31" s="29"/>
      <c r="K31" s="12" t="s">
        <v>70</v>
      </c>
      <c r="L31" s="8"/>
      <c r="M31" s="8"/>
      <c r="N31" s="8"/>
      <c r="O31" s="11">
        <v>25</v>
      </c>
      <c r="P31" s="12"/>
      <c r="Q31" s="12"/>
      <c r="R31" s="12"/>
      <c r="S31" s="12"/>
      <c r="T31" s="12"/>
      <c r="U31" s="12"/>
      <c r="V31" s="12"/>
    </row>
    <row r="32" spans="1:22" ht="18" customHeight="1">
      <c r="A32" s="16">
        <v>26</v>
      </c>
      <c r="B32" s="8" t="s">
        <v>117</v>
      </c>
      <c r="C32" s="12" t="s">
        <v>118</v>
      </c>
      <c r="D32" s="12" t="s">
        <v>68</v>
      </c>
      <c r="E32" s="12"/>
      <c r="F32" s="12"/>
      <c r="G32" s="28" t="s">
        <v>121</v>
      </c>
      <c r="H32" s="153">
        <v>64613.41</v>
      </c>
      <c r="I32" s="88" t="s">
        <v>606</v>
      </c>
      <c r="J32" s="29"/>
      <c r="K32" s="12" t="s">
        <v>70</v>
      </c>
      <c r="L32" s="8"/>
      <c r="M32" s="8"/>
      <c r="N32" s="8"/>
      <c r="O32" s="12">
        <v>26</v>
      </c>
      <c r="P32" s="12"/>
      <c r="Q32" s="12"/>
      <c r="R32" s="12"/>
      <c r="S32" s="12"/>
      <c r="T32" s="12"/>
      <c r="U32" s="12"/>
      <c r="V32" s="12"/>
    </row>
    <row r="33" spans="1:22" ht="18" customHeight="1">
      <c r="A33" s="16">
        <v>27</v>
      </c>
      <c r="B33" s="8" t="s">
        <v>103</v>
      </c>
      <c r="C33" s="12" t="s">
        <v>123</v>
      </c>
      <c r="D33" s="12" t="s">
        <v>68</v>
      </c>
      <c r="E33" s="12"/>
      <c r="F33" s="12"/>
      <c r="G33" s="28" t="s">
        <v>121</v>
      </c>
      <c r="H33" s="153">
        <v>2455</v>
      </c>
      <c r="I33" s="88" t="s">
        <v>606</v>
      </c>
      <c r="J33" s="29" t="s">
        <v>124</v>
      </c>
      <c r="K33" s="12" t="s">
        <v>125</v>
      </c>
      <c r="L33" s="8"/>
      <c r="M33" s="8"/>
      <c r="N33" s="8"/>
      <c r="O33" s="12">
        <v>27</v>
      </c>
      <c r="P33" s="12"/>
      <c r="Q33" s="12"/>
      <c r="R33" s="12"/>
      <c r="S33" s="12"/>
      <c r="T33" s="12"/>
      <c r="U33" s="12"/>
      <c r="V33" s="12"/>
    </row>
    <row r="34" spans="1:22" ht="18" customHeight="1">
      <c r="A34" s="16">
        <v>28</v>
      </c>
      <c r="B34" s="8" t="s">
        <v>117</v>
      </c>
      <c r="C34" s="12" t="s">
        <v>118</v>
      </c>
      <c r="D34" s="12" t="s">
        <v>68</v>
      </c>
      <c r="E34" s="12"/>
      <c r="F34" s="12"/>
      <c r="G34" s="28" t="s">
        <v>126</v>
      </c>
      <c r="H34" s="153">
        <v>2652</v>
      </c>
      <c r="I34" s="88" t="s">
        <v>606</v>
      </c>
      <c r="J34" s="29"/>
      <c r="K34" s="12" t="s">
        <v>102</v>
      </c>
      <c r="L34" s="8"/>
      <c r="M34" s="8"/>
      <c r="N34" s="8"/>
      <c r="O34" s="11">
        <v>28</v>
      </c>
      <c r="P34" s="12"/>
      <c r="Q34" s="12"/>
      <c r="R34" s="12"/>
      <c r="S34" s="12"/>
      <c r="T34" s="12"/>
      <c r="U34" s="12"/>
      <c r="V34" s="12"/>
    </row>
    <row r="35" spans="1:22" ht="18" customHeight="1">
      <c r="A35" s="16">
        <v>29</v>
      </c>
      <c r="B35" s="8" t="s">
        <v>117</v>
      </c>
      <c r="C35" s="12" t="s">
        <v>118</v>
      </c>
      <c r="D35" s="12" t="s">
        <v>68</v>
      </c>
      <c r="E35" s="12"/>
      <c r="F35" s="12"/>
      <c r="G35" s="28" t="s">
        <v>127</v>
      </c>
      <c r="H35" s="153">
        <v>28318</v>
      </c>
      <c r="I35" s="88" t="s">
        <v>606</v>
      </c>
      <c r="J35" s="29"/>
      <c r="K35" s="12" t="s">
        <v>125</v>
      </c>
      <c r="L35" s="8"/>
      <c r="M35" s="8"/>
      <c r="N35" s="8"/>
      <c r="O35" s="12">
        <v>29</v>
      </c>
      <c r="P35" s="12"/>
      <c r="Q35" s="12"/>
      <c r="R35" s="12"/>
      <c r="S35" s="12"/>
      <c r="T35" s="12"/>
      <c r="U35" s="12"/>
      <c r="V35" s="12"/>
    </row>
    <row r="36" spans="1:22" ht="18" customHeight="1">
      <c r="A36" s="16">
        <v>30</v>
      </c>
      <c r="B36" s="8" t="s">
        <v>117</v>
      </c>
      <c r="C36" s="12" t="s">
        <v>118</v>
      </c>
      <c r="D36" s="12" t="s">
        <v>68</v>
      </c>
      <c r="E36" s="12"/>
      <c r="F36" s="12"/>
      <c r="G36" s="28" t="s">
        <v>112</v>
      </c>
      <c r="H36" s="153">
        <v>82562</v>
      </c>
      <c r="I36" s="88" t="s">
        <v>606</v>
      </c>
      <c r="J36" s="29"/>
      <c r="K36" s="12" t="s">
        <v>128</v>
      </c>
      <c r="L36" s="8"/>
      <c r="M36" s="8"/>
      <c r="N36" s="8"/>
      <c r="O36" s="12">
        <v>30</v>
      </c>
      <c r="P36" s="12"/>
      <c r="Q36" s="12"/>
      <c r="R36" s="12"/>
      <c r="S36" s="12"/>
      <c r="T36" s="12"/>
      <c r="U36" s="12"/>
      <c r="V36" s="12"/>
    </row>
    <row r="37" spans="1:22" ht="18" customHeight="1">
      <c r="A37" s="16">
        <v>31</v>
      </c>
      <c r="B37" s="8" t="s">
        <v>117</v>
      </c>
      <c r="C37" s="12" t="s">
        <v>118</v>
      </c>
      <c r="D37" s="12" t="s">
        <v>68</v>
      </c>
      <c r="E37" s="12"/>
      <c r="F37" s="12"/>
      <c r="G37" s="28" t="s">
        <v>129</v>
      </c>
      <c r="H37" s="153">
        <v>2814.85</v>
      </c>
      <c r="I37" s="88" t="s">
        <v>606</v>
      </c>
      <c r="J37" s="29"/>
      <c r="K37" s="12" t="s">
        <v>102</v>
      </c>
      <c r="L37" s="8"/>
      <c r="M37" s="8"/>
      <c r="N37" s="8"/>
      <c r="O37" s="11">
        <v>31</v>
      </c>
      <c r="P37" s="12"/>
      <c r="Q37" s="12"/>
      <c r="R37" s="12"/>
      <c r="S37" s="12"/>
      <c r="T37" s="12"/>
      <c r="U37" s="12"/>
      <c r="V37" s="12"/>
    </row>
    <row r="38" spans="1:22" ht="18" customHeight="1">
      <c r="A38" s="16">
        <v>32</v>
      </c>
      <c r="B38" s="8" t="s">
        <v>117</v>
      </c>
      <c r="C38" s="12" t="s">
        <v>118</v>
      </c>
      <c r="D38" s="12" t="s">
        <v>68</v>
      </c>
      <c r="E38" s="12"/>
      <c r="F38" s="12"/>
      <c r="G38" s="28" t="s">
        <v>130</v>
      </c>
      <c r="H38" s="153">
        <v>3880</v>
      </c>
      <c r="I38" s="88" t="s">
        <v>606</v>
      </c>
      <c r="J38" s="29"/>
      <c r="K38" s="12" t="s">
        <v>89</v>
      </c>
      <c r="L38" s="8"/>
      <c r="M38" s="8"/>
      <c r="N38" s="8"/>
      <c r="O38" s="12">
        <v>32</v>
      </c>
      <c r="P38" s="12"/>
      <c r="Q38" s="12"/>
      <c r="R38" s="12"/>
      <c r="S38" s="12"/>
      <c r="T38" s="12"/>
      <c r="U38" s="12"/>
      <c r="V38" s="12"/>
    </row>
    <row r="39" spans="1:22" ht="18" customHeight="1">
      <c r="A39" s="16">
        <v>33</v>
      </c>
      <c r="B39" s="8" t="s">
        <v>131</v>
      </c>
      <c r="C39" s="12" t="s">
        <v>98</v>
      </c>
      <c r="D39" s="12" t="s">
        <v>68</v>
      </c>
      <c r="E39" s="12"/>
      <c r="F39" s="12"/>
      <c r="G39" s="28" t="s">
        <v>77</v>
      </c>
      <c r="H39" s="153">
        <v>2705.32</v>
      </c>
      <c r="I39" s="88" t="s">
        <v>606</v>
      </c>
      <c r="J39" s="29"/>
      <c r="K39" s="12" t="s">
        <v>86</v>
      </c>
      <c r="L39" s="8"/>
      <c r="M39" s="8"/>
      <c r="N39" s="8"/>
      <c r="O39" s="12">
        <v>33</v>
      </c>
      <c r="P39" s="12"/>
      <c r="Q39" s="12"/>
      <c r="R39" s="12"/>
      <c r="S39" s="12"/>
      <c r="T39" s="12"/>
      <c r="U39" s="12"/>
      <c r="V39" s="12"/>
    </row>
    <row r="40" spans="1:22" ht="18" customHeight="1">
      <c r="A40" s="16">
        <v>34</v>
      </c>
      <c r="B40" s="8" t="s">
        <v>131</v>
      </c>
      <c r="C40" s="12" t="s">
        <v>98</v>
      </c>
      <c r="D40" s="12" t="s">
        <v>68</v>
      </c>
      <c r="E40" s="12"/>
      <c r="F40" s="12"/>
      <c r="G40" s="28" t="s">
        <v>112</v>
      </c>
      <c r="H40" s="153">
        <v>2135.91</v>
      </c>
      <c r="I40" s="88" t="s">
        <v>606</v>
      </c>
      <c r="J40" s="29"/>
      <c r="K40" s="12" t="s">
        <v>79</v>
      </c>
      <c r="L40" s="8"/>
      <c r="M40" s="8"/>
      <c r="N40" s="8"/>
      <c r="O40" s="11">
        <v>34</v>
      </c>
      <c r="P40" s="12"/>
      <c r="Q40" s="12"/>
      <c r="R40" s="12"/>
      <c r="S40" s="12"/>
      <c r="T40" s="12"/>
      <c r="U40" s="12"/>
      <c r="V40" s="12"/>
    </row>
    <row r="41" spans="1:22" ht="18" customHeight="1">
      <c r="A41" s="16">
        <v>35</v>
      </c>
      <c r="B41" s="8" t="s">
        <v>131</v>
      </c>
      <c r="C41" s="12" t="s">
        <v>98</v>
      </c>
      <c r="D41" s="12" t="s">
        <v>68</v>
      </c>
      <c r="E41" s="12"/>
      <c r="F41" s="12"/>
      <c r="G41" s="28" t="s">
        <v>112</v>
      </c>
      <c r="H41" s="153">
        <v>3471.89</v>
      </c>
      <c r="I41" s="88" t="s">
        <v>606</v>
      </c>
      <c r="J41" s="29"/>
      <c r="K41" s="12" t="s">
        <v>115</v>
      </c>
      <c r="L41" s="8"/>
      <c r="M41" s="8"/>
      <c r="N41" s="8"/>
      <c r="O41" s="12">
        <v>35</v>
      </c>
      <c r="P41" s="12"/>
      <c r="Q41" s="12"/>
      <c r="R41" s="12"/>
      <c r="S41" s="12"/>
      <c r="T41" s="12"/>
      <c r="U41" s="12"/>
      <c r="V41" s="12"/>
    </row>
    <row r="42" spans="1:22" ht="18" customHeight="1">
      <c r="A42" s="16">
        <v>36</v>
      </c>
      <c r="B42" s="8" t="s">
        <v>131</v>
      </c>
      <c r="C42" s="12" t="s">
        <v>98</v>
      </c>
      <c r="D42" s="12" t="s">
        <v>68</v>
      </c>
      <c r="E42" s="12"/>
      <c r="F42" s="12"/>
      <c r="G42" s="28" t="s">
        <v>107</v>
      </c>
      <c r="H42" s="153">
        <v>3948</v>
      </c>
      <c r="I42" s="88" t="s">
        <v>606</v>
      </c>
      <c r="J42" s="29"/>
      <c r="K42" s="12" t="s">
        <v>106</v>
      </c>
      <c r="L42" s="8"/>
      <c r="M42" s="8"/>
      <c r="N42" s="8"/>
      <c r="O42" s="12">
        <v>36</v>
      </c>
      <c r="P42" s="12"/>
      <c r="Q42" s="12"/>
      <c r="R42" s="12"/>
      <c r="S42" s="12"/>
      <c r="T42" s="12"/>
      <c r="U42" s="12"/>
      <c r="V42" s="12"/>
    </row>
    <row r="43" spans="1:22" ht="18" customHeight="1">
      <c r="A43" s="16">
        <v>37</v>
      </c>
      <c r="B43" s="8" t="s">
        <v>131</v>
      </c>
      <c r="C43" s="12" t="s">
        <v>98</v>
      </c>
      <c r="D43" s="12" t="s">
        <v>68</v>
      </c>
      <c r="E43" s="12"/>
      <c r="F43" s="12"/>
      <c r="G43" s="28" t="s">
        <v>107</v>
      </c>
      <c r="H43" s="153">
        <v>3204</v>
      </c>
      <c r="I43" s="88" t="s">
        <v>606</v>
      </c>
      <c r="J43" s="29"/>
      <c r="K43" s="12" t="s">
        <v>91</v>
      </c>
      <c r="L43" s="8"/>
      <c r="M43" s="8"/>
      <c r="N43" s="8"/>
      <c r="O43" s="11">
        <v>37</v>
      </c>
      <c r="P43" s="12"/>
      <c r="Q43" s="12"/>
      <c r="R43" s="12"/>
      <c r="S43" s="12"/>
      <c r="T43" s="12"/>
      <c r="U43" s="12"/>
      <c r="V43" s="12"/>
    </row>
    <row r="44" spans="1:22" ht="18" customHeight="1">
      <c r="A44" s="16">
        <v>38</v>
      </c>
      <c r="B44" s="8" t="s">
        <v>131</v>
      </c>
      <c r="C44" s="12" t="s">
        <v>98</v>
      </c>
      <c r="D44" s="12" t="s">
        <v>68</v>
      </c>
      <c r="E44" s="12"/>
      <c r="F44" s="12"/>
      <c r="G44" s="28" t="s">
        <v>132</v>
      </c>
      <c r="H44" s="153">
        <v>4101</v>
      </c>
      <c r="I44" s="88" t="s">
        <v>606</v>
      </c>
      <c r="J44" s="29"/>
      <c r="K44" s="12" t="s">
        <v>125</v>
      </c>
      <c r="L44" s="8"/>
      <c r="M44" s="8"/>
      <c r="N44" s="8"/>
      <c r="O44" s="12">
        <v>38</v>
      </c>
      <c r="P44" s="12"/>
      <c r="Q44" s="12"/>
      <c r="R44" s="12"/>
      <c r="S44" s="12"/>
      <c r="T44" s="12"/>
      <c r="U44" s="12"/>
      <c r="V44" s="12"/>
    </row>
    <row r="45" spans="1:22" ht="18" customHeight="1">
      <c r="A45" s="16">
        <v>39</v>
      </c>
      <c r="B45" s="8" t="s">
        <v>131</v>
      </c>
      <c r="C45" s="12" t="s">
        <v>98</v>
      </c>
      <c r="D45" s="12" t="s">
        <v>68</v>
      </c>
      <c r="E45" s="12"/>
      <c r="F45" s="12"/>
      <c r="G45" s="28" t="s">
        <v>77</v>
      </c>
      <c r="H45" s="153">
        <v>2150</v>
      </c>
      <c r="I45" s="88" t="s">
        <v>606</v>
      </c>
      <c r="J45" s="29"/>
      <c r="K45" s="12" t="s">
        <v>102</v>
      </c>
      <c r="L45" s="8"/>
      <c r="M45" s="8"/>
      <c r="N45" s="8"/>
      <c r="O45" s="12">
        <v>39</v>
      </c>
      <c r="P45" s="12"/>
      <c r="Q45" s="12"/>
      <c r="R45" s="12"/>
      <c r="S45" s="12"/>
      <c r="T45" s="12"/>
      <c r="U45" s="12"/>
      <c r="V45" s="12"/>
    </row>
    <row r="46" spans="1:22" ht="18" customHeight="1">
      <c r="A46" s="16">
        <v>40</v>
      </c>
      <c r="B46" s="8" t="s">
        <v>131</v>
      </c>
      <c r="C46" s="12" t="s">
        <v>98</v>
      </c>
      <c r="D46" s="12" t="s">
        <v>68</v>
      </c>
      <c r="E46" s="12"/>
      <c r="F46" s="12"/>
      <c r="G46" s="28" t="s">
        <v>112</v>
      </c>
      <c r="H46" s="153">
        <v>33840</v>
      </c>
      <c r="I46" s="88" t="s">
        <v>606</v>
      </c>
      <c r="J46" s="29"/>
      <c r="K46" s="12" t="s">
        <v>116</v>
      </c>
      <c r="L46" s="8"/>
      <c r="M46" s="8"/>
      <c r="N46" s="8"/>
      <c r="O46" s="11">
        <v>40</v>
      </c>
      <c r="P46" s="12"/>
      <c r="Q46" s="12"/>
      <c r="R46" s="12"/>
      <c r="S46" s="12"/>
      <c r="T46" s="12"/>
      <c r="U46" s="12"/>
      <c r="V46" s="12"/>
    </row>
    <row r="47" spans="1:22" ht="12.75">
      <c r="A47" s="16">
        <v>41</v>
      </c>
      <c r="B47" s="8" t="s">
        <v>133</v>
      </c>
      <c r="C47" s="12" t="s">
        <v>134</v>
      </c>
      <c r="D47" s="12" t="s">
        <v>68</v>
      </c>
      <c r="E47" s="12"/>
      <c r="F47" s="12"/>
      <c r="G47" s="28" t="s">
        <v>135</v>
      </c>
      <c r="H47" s="153">
        <v>8458.34</v>
      </c>
      <c r="I47" s="88" t="s">
        <v>606</v>
      </c>
      <c r="J47" s="29"/>
      <c r="K47" s="12" t="s">
        <v>102</v>
      </c>
      <c r="L47" s="8"/>
      <c r="M47" s="8"/>
      <c r="N47" s="8"/>
      <c r="O47" s="12">
        <v>41</v>
      </c>
      <c r="P47" s="12"/>
      <c r="Q47" s="12"/>
      <c r="R47" s="12"/>
      <c r="S47" s="12"/>
      <c r="T47" s="12"/>
      <c r="U47" s="12"/>
      <c r="V47" s="12"/>
    </row>
    <row r="48" spans="1:22" ht="51">
      <c r="A48" s="16">
        <v>42</v>
      </c>
      <c r="B48" s="8" t="s">
        <v>133</v>
      </c>
      <c r="C48" s="12" t="s">
        <v>134</v>
      </c>
      <c r="D48" s="12" t="s">
        <v>68</v>
      </c>
      <c r="E48" s="12"/>
      <c r="F48" s="12"/>
      <c r="G48" s="28" t="s">
        <v>107</v>
      </c>
      <c r="H48" s="153">
        <v>10203.11</v>
      </c>
      <c r="I48" s="88" t="s">
        <v>606</v>
      </c>
      <c r="J48" s="29" t="s">
        <v>577</v>
      </c>
      <c r="K48" s="12" t="s">
        <v>86</v>
      </c>
      <c r="L48" s="8" t="s">
        <v>190</v>
      </c>
      <c r="M48" s="8" t="s">
        <v>177</v>
      </c>
      <c r="N48" s="8" t="s">
        <v>189</v>
      </c>
      <c r="O48" s="12">
        <v>42</v>
      </c>
      <c r="P48" s="12"/>
      <c r="Q48" s="12" t="s">
        <v>180</v>
      </c>
      <c r="R48" s="12" t="s">
        <v>180</v>
      </c>
      <c r="S48" s="12" t="s">
        <v>181</v>
      </c>
      <c r="T48" s="12" t="s">
        <v>180</v>
      </c>
      <c r="U48" s="12" t="s">
        <v>177</v>
      </c>
      <c r="V48" s="12" t="s">
        <v>180</v>
      </c>
    </row>
    <row r="49" spans="1:22" ht="51">
      <c r="A49" s="16">
        <v>43</v>
      </c>
      <c r="B49" s="8" t="s">
        <v>136</v>
      </c>
      <c r="C49" s="12" t="s">
        <v>137</v>
      </c>
      <c r="D49" s="12" t="s">
        <v>68</v>
      </c>
      <c r="E49" s="12"/>
      <c r="F49" s="12"/>
      <c r="G49" s="28" t="s">
        <v>138</v>
      </c>
      <c r="H49" s="153">
        <v>9852</v>
      </c>
      <c r="I49" s="88" t="s">
        <v>606</v>
      </c>
      <c r="J49" s="29" t="s">
        <v>577</v>
      </c>
      <c r="K49" s="12" t="s">
        <v>94</v>
      </c>
      <c r="L49" s="8" t="s">
        <v>190</v>
      </c>
      <c r="M49" s="8" t="s">
        <v>177</v>
      </c>
      <c r="N49" s="8" t="s">
        <v>189</v>
      </c>
      <c r="O49" s="11">
        <v>43</v>
      </c>
      <c r="P49" s="12"/>
      <c r="Q49" s="12" t="s">
        <v>180</v>
      </c>
      <c r="R49" s="12" t="s">
        <v>180</v>
      </c>
      <c r="S49" s="12" t="s">
        <v>181</v>
      </c>
      <c r="T49" s="12" t="s">
        <v>180</v>
      </c>
      <c r="U49" s="12" t="s">
        <v>177</v>
      </c>
      <c r="V49" s="12" t="s">
        <v>180</v>
      </c>
    </row>
    <row r="50" spans="1:22" ht="51">
      <c r="A50" s="16">
        <v>44</v>
      </c>
      <c r="B50" s="8" t="s">
        <v>136</v>
      </c>
      <c r="C50" s="12" t="s">
        <v>137</v>
      </c>
      <c r="D50" s="12" t="s">
        <v>68</v>
      </c>
      <c r="E50" s="12"/>
      <c r="F50" s="12"/>
      <c r="G50" s="28" t="s">
        <v>139</v>
      </c>
      <c r="H50" s="153">
        <v>12275.32</v>
      </c>
      <c r="I50" s="88" t="s">
        <v>606</v>
      </c>
      <c r="J50" s="29" t="s">
        <v>578</v>
      </c>
      <c r="K50" s="12" t="s">
        <v>79</v>
      </c>
      <c r="L50" s="8" t="s">
        <v>190</v>
      </c>
      <c r="M50" s="8" t="s">
        <v>177</v>
      </c>
      <c r="N50" s="8" t="s">
        <v>189</v>
      </c>
      <c r="O50" s="12">
        <v>44</v>
      </c>
      <c r="P50" s="12"/>
      <c r="Q50" s="12" t="s">
        <v>180</v>
      </c>
      <c r="R50" s="12" t="s">
        <v>180</v>
      </c>
      <c r="S50" s="12" t="s">
        <v>181</v>
      </c>
      <c r="T50" s="12" t="s">
        <v>180</v>
      </c>
      <c r="U50" s="12" t="s">
        <v>177</v>
      </c>
      <c r="V50" s="12" t="s">
        <v>180</v>
      </c>
    </row>
    <row r="51" spans="1:22" ht="21.75" customHeight="1">
      <c r="A51" s="16">
        <v>45</v>
      </c>
      <c r="B51" s="8" t="s">
        <v>140</v>
      </c>
      <c r="C51" s="12" t="s">
        <v>141</v>
      </c>
      <c r="D51" s="12" t="s">
        <v>68</v>
      </c>
      <c r="E51" s="12"/>
      <c r="F51" s="12"/>
      <c r="G51" s="28" t="s">
        <v>142</v>
      </c>
      <c r="H51" s="153">
        <v>11155.51</v>
      </c>
      <c r="I51" s="88" t="s">
        <v>606</v>
      </c>
      <c r="J51" s="29"/>
      <c r="K51" s="12" t="s">
        <v>79</v>
      </c>
      <c r="L51" s="8"/>
      <c r="M51" s="8"/>
      <c r="N51" s="8"/>
      <c r="O51" s="12">
        <v>45</v>
      </c>
      <c r="P51" s="12"/>
      <c r="Q51" s="12"/>
      <c r="R51" s="12"/>
      <c r="S51" s="12"/>
      <c r="T51" s="12"/>
      <c r="U51" s="12"/>
      <c r="V51" s="12"/>
    </row>
    <row r="52" spans="1:22" ht="12.75">
      <c r="A52" s="16">
        <v>46</v>
      </c>
      <c r="B52" s="8" t="s">
        <v>143</v>
      </c>
      <c r="C52" s="12" t="s">
        <v>144</v>
      </c>
      <c r="D52" s="12" t="s">
        <v>68</v>
      </c>
      <c r="E52" s="12"/>
      <c r="F52" s="12"/>
      <c r="G52" s="28"/>
      <c r="H52" s="153">
        <v>1283.72</v>
      </c>
      <c r="I52" s="88" t="s">
        <v>606</v>
      </c>
      <c r="J52" s="29"/>
      <c r="K52" s="12" t="s">
        <v>125</v>
      </c>
      <c r="L52" s="8" t="s">
        <v>177</v>
      </c>
      <c r="M52" s="8" t="s">
        <v>177</v>
      </c>
      <c r="N52" s="8" t="s">
        <v>177</v>
      </c>
      <c r="O52" s="11">
        <v>46</v>
      </c>
      <c r="P52" s="12"/>
      <c r="Q52" s="12" t="s">
        <v>177</v>
      </c>
      <c r="R52" s="12" t="s">
        <v>177</v>
      </c>
      <c r="S52" s="12" t="s">
        <v>177</v>
      </c>
      <c r="T52" s="12" t="s">
        <v>177</v>
      </c>
      <c r="U52" s="12" t="s">
        <v>177</v>
      </c>
      <c r="V52" s="12" t="s">
        <v>177</v>
      </c>
    </row>
    <row r="53" spans="1:22" ht="12.75">
      <c r="A53" s="16">
        <v>47</v>
      </c>
      <c r="B53" s="8" t="s">
        <v>143</v>
      </c>
      <c r="C53" s="12" t="s">
        <v>144</v>
      </c>
      <c r="D53" s="12" t="s">
        <v>68</v>
      </c>
      <c r="E53" s="12"/>
      <c r="F53" s="12"/>
      <c r="G53" s="28"/>
      <c r="H53" s="153">
        <v>186.73</v>
      </c>
      <c r="I53" s="88" t="s">
        <v>606</v>
      </c>
      <c r="J53" s="29"/>
      <c r="K53" s="12" t="s">
        <v>102</v>
      </c>
      <c r="L53" s="8" t="s">
        <v>177</v>
      </c>
      <c r="M53" s="8" t="s">
        <v>177</v>
      </c>
      <c r="N53" s="8" t="s">
        <v>177</v>
      </c>
      <c r="O53" s="12">
        <v>47</v>
      </c>
      <c r="P53" s="12"/>
      <c r="Q53" s="12" t="s">
        <v>177</v>
      </c>
      <c r="R53" s="12" t="s">
        <v>177</v>
      </c>
      <c r="S53" s="12" t="s">
        <v>177</v>
      </c>
      <c r="T53" s="12" t="s">
        <v>177</v>
      </c>
      <c r="U53" s="12" t="s">
        <v>177</v>
      </c>
      <c r="V53" s="12" t="s">
        <v>177</v>
      </c>
    </row>
    <row r="54" spans="1:22" ht="12.75">
      <c r="A54" s="16">
        <v>48</v>
      </c>
      <c r="B54" s="8" t="s">
        <v>143</v>
      </c>
      <c r="C54" s="12" t="s">
        <v>144</v>
      </c>
      <c r="D54" s="12" t="s">
        <v>68</v>
      </c>
      <c r="E54" s="12"/>
      <c r="F54" s="12"/>
      <c r="G54" s="28"/>
      <c r="H54" s="153">
        <v>2450.73</v>
      </c>
      <c r="I54" s="88" t="s">
        <v>606</v>
      </c>
      <c r="J54" s="29"/>
      <c r="K54" s="12" t="s">
        <v>109</v>
      </c>
      <c r="L54" s="8" t="s">
        <v>177</v>
      </c>
      <c r="M54" s="8" t="s">
        <v>177</v>
      </c>
      <c r="N54" s="8" t="s">
        <v>177</v>
      </c>
      <c r="O54" s="12">
        <v>48</v>
      </c>
      <c r="P54" s="12"/>
      <c r="Q54" s="12" t="s">
        <v>177</v>
      </c>
      <c r="R54" s="12" t="s">
        <v>177</v>
      </c>
      <c r="S54" s="12" t="s">
        <v>177</v>
      </c>
      <c r="T54" s="12" t="s">
        <v>177</v>
      </c>
      <c r="U54" s="12" t="s">
        <v>177</v>
      </c>
      <c r="V54" s="12" t="s">
        <v>177</v>
      </c>
    </row>
    <row r="55" spans="1:22" ht="12.75">
      <c r="A55" s="16">
        <v>49</v>
      </c>
      <c r="B55" s="8" t="s">
        <v>145</v>
      </c>
      <c r="C55" s="12" t="s">
        <v>146</v>
      </c>
      <c r="D55" s="12" t="s">
        <v>68</v>
      </c>
      <c r="E55" s="12"/>
      <c r="F55" s="12"/>
      <c r="G55" s="28"/>
      <c r="H55" s="153">
        <v>1732.5</v>
      </c>
      <c r="I55" s="88" t="s">
        <v>606</v>
      </c>
      <c r="J55" s="29"/>
      <c r="K55" s="12" t="s">
        <v>70</v>
      </c>
      <c r="L55" s="8" t="s">
        <v>177</v>
      </c>
      <c r="M55" s="8" t="s">
        <v>177</v>
      </c>
      <c r="N55" s="8" t="s">
        <v>177</v>
      </c>
      <c r="O55" s="11">
        <v>49</v>
      </c>
      <c r="P55" s="12"/>
      <c r="Q55" s="12" t="s">
        <v>177</v>
      </c>
      <c r="R55" s="12" t="s">
        <v>177</v>
      </c>
      <c r="S55" s="12" t="s">
        <v>177</v>
      </c>
      <c r="T55" s="12" t="s">
        <v>177</v>
      </c>
      <c r="U55" s="12" t="s">
        <v>177</v>
      </c>
      <c r="V55" s="12" t="s">
        <v>177</v>
      </c>
    </row>
    <row r="56" spans="1:22" ht="38.25">
      <c r="A56" s="16">
        <v>50</v>
      </c>
      <c r="B56" s="8" t="s">
        <v>147</v>
      </c>
      <c r="C56" s="12" t="s">
        <v>148</v>
      </c>
      <c r="D56" s="12" t="s">
        <v>68</v>
      </c>
      <c r="E56" s="12"/>
      <c r="F56" s="12"/>
      <c r="G56" s="28" t="s">
        <v>149</v>
      </c>
      <c r="H56" s="153">
        <v>196061</v>
      </c>
      <c r="I56" s="88" t="s">
        <v>606</v>
      </c>
      <c r="J56" s="29"/>
      <c r="K56" s="12" t="s">
        <v>150</v>
      </c>
      <c r="L56" s="8" t="s">
        <v>177</v>
      </c>
      <c r="M56" s="8" t="s">
        <v>177</v>
      </c>
      <c r="N56" s="8" t="s">
        <v>177</v>
      </c>
      <c r="O56" s="12">
        <v>50</v>
      </c>
      <c r="P56" s="12"/>
      <c r="Q56" s="12" t="s">
        <v>177</v>
      </c>
      <c r="R56" s="12" t="s">
        <v>177</v>
      </c>
      <c r="S56" s="12" t="s">
        <v>177</v>
      </c>
      <c r="T56" s="12" t="s">
        <v>177</v>
      </c>
      <c r="U56" s="12" t="s">
        <v>177</v>
      </c>
      <c r="V56" s="12" t="s">
        <v>177</v>
      </c>
    </row>
    <row r="57" spans="1:22" ht="19.5" customHeight="1">
      <c r="A57" s="16">
        <v>51</v>
      </c>
      <c r="B57" s="8" t="s">
        <v>118</v>
      </c>
      <c r="C57" s="12" t="s">
        <v>118</v>
      </c>
      <c r="D57" s="12" t="s">
        <v>68</v>
      </c>
      <c r="E57" s="12"/>
      <c r="F57" s="12"/>
      <c r="G57" s="30" t="s">
        <v>151</v>
      </c>
      <c r="H57" s="154">
        <v>22691</v>
      </c>
      <c r="I57" s="88" t="s">
        <v>606</v>
      </c>
      <c r="J57" s="29"/>
      <c r="K57" s="28" t="s">
        <v>152</v>
      </c>
      <c r="L57" s="8"/>
      <c r="M57" s="8"/>
      <c r="N57" s="8"/>
      <c r="O57" s="12">
        <v>51</v>
      </c>
      <c r="P57" s="12"/>
      <c r="Q57" s="12"/>
      <c r="R57" s="12"/>
      <c r="S57" s="12"/>
      <c r="T57" s="12"/>
      <c r="U57" s="12"/>
      <c r="V57" s="12"/>
    </row>
    <row r="58" spans="1:22" ht="19.5" customHeight="1">
      <c r="A58" s="16">
        <v>52</v>
      </c>
      <c r="B58" s="8" t="s">
        <v>118</v>
      </c>
      <c r="C58" s="12" t="s">
        <v>118</v>
      </c>
      <c r="D58" s="12" t="s">
        <v>68</v>
      </c>
      <c r="E58" s="12"/>
      <c r="F58" s="12"/>
      <c r="G58" s="30" t="s">
        <v>151</v>
      </c>
      <c r="H58" s="154">
        <v>18073.6</v>
      </c>
      <c r="I58" s="88" t="s">
        <v>606</v>
      </c>
      <c r="J58" s="29"/>
      <c r="K58" s="28" t="s">
        <v>153</v>
      </c>
      <c r="L58" s="8"/>
      <c r="M58" s="8"/>
      <c r="N58" s="8"/>
      <c r="O58" s="11">
        <v>52</v>
      </c>
      <c r="P58" s="12"/>
      <c r="Q58" s="12"/>
      <c r="R58" s="12"/>
      <c r="S58" s="12"/>
      <c r="T58" s="12"/>
      <c r="U58" s="12"/>
      <c r="V58" s="12"/>
    </row>
    <row r="59" spans="1:22" ht="38.25">
      <c r="A59" s="16">
        <v>53</v>
      </c>
      <c r="B59" s="8" t="s">
        <v>154</v>
      </c>
      <c r="C59" s="12" t="s">
        <v>155</v>
      </c>
      <c r="D59" s="12" t="s">
        <v>68</v>
      </c>
      <c r="E59" s="12"/>
      <c r="F59" s="12"/>
      <c r="G59" s="30" t="s">
        <v>151</v>
      </c>
      <c r="H59" s="154">
        <v>35000</v>
      </c>
      <c r="I59" s="88" t="s">
        <v>606</v>
      </c>
      <c r="J59" s="29" t="s">
        <v>576</v>
      </c>
      <c r="K59" s="28" t="s">
        <v>156</v>
      </c>
      <c r="L59" s="8" t="s">
        <v>190</v>
      </c>
      <c r="M59" s="8" t="s">
        <v>203</v>
      </c>
      <c r="N59" s="8" t="s">
        <v>204</v>
      </c>
      <c r="O59" s="12">
        <v>53</v>
      </c>
      <c r="P59" s="12"/>
      <c r="Q59" s="12" t="s">
        <v>180</v>
      </c>
      <c r="R59" s="12" t="s">
        <v>176</v>
      </c>
      <c r="S59" s="12" t="s">
        <v>176</v>
      </c>
      <c r="T59" s="12" t="s">
        <v>176</v>
      </c>
      <c r="U59" s="12" t="s">
        <v>177</v>
      </c>
      <c r="V59" s="12" t="s">
        <v>176</v>
      </c>
    </row>
    <row r="60" spans="1:22" ht="38.25">
      <c r="A60" s="16">
        <v>54</v>
      </c>
      <c r="B60" s="8" t="s">
        <v>157</v>
      </c>
      <c r="C60" s="12" t="s">
        <v>118</v>
      </c>
      <c r="D60" s="12" t="s">
        <v>68</v>
      </c>
      <c r="E60" s="12"/>
      <c r="F60" s="12"/>
      <c r="G60" s="30" t="s">
        <v>151</v>
      </c>
      <c r="H60" s="154">
        <v>7704</v>
      </c>
      <c r="I60" s="88" t="s">
        <v>606</v>
      </c>
      <c r="J60" s="29"/>
      <c r="K60" s="28" t="s">
        <v>158</v>
      </c>
      <c r="L60" s="8"/>
      <c r="M60" s="8"/>
      <c r="N60" s="8"/>
      <c r="O60" s="12">
        <v>54</v>
      </c>
      <c r="P60" s="12"/>
      <c r="Q60" s="12"/>
      <c r="R60" s="12"/>
      <c r="S60" s="12"/>
      <c r="T60" s="12"/>
      <c r="U60" s="12"/>
      <c r="V60" s="12"/>
    </row>
    <row r="61" spans="1:22" ht="19.5" customHeight="1">
      <c r="A61" s="16">
        <v>55</v>
      </c>
      <c r="B61" s="8" t="s">
        <v>159</v>
      </c>
      <c r="C61" s="12" t="s">
        <v>160</v>
      </c>
      <c r="D61" s="12" t="s">
        <v>68</v>
      </c>
      <c r="E61" s="12"/>
      <c r="F61" s="12"/>
      <c r="G61" s="30" t="s">
        <v>161</v>
      </c>
      <c r="H61" s="154">
        <v>54037.46</v>
      </c>
      <c r="I61" s="88" t="s">
        <v>606</v>
      </c>
      <c r="J61" s="29"/>
      <c r="K61" s="28" t="s">
        <v>79</v>
      </c>
      <c r="L61" s="8"/>
      <c r="M61" s="8"/>
      <c r="N61" s="8"/>
      <c r="O61" s="11">
        <v>55</v>
      </c>
      <c r="P61" s="12"/>
      <c r="Q61" s="12"/>
      <c r="R61" s="12"/>
      <c r="S61" s="12"/>
      <c r="T61" s="12"/>
      <c r="U61" s="12"/>
      <c r="V61" s="12"/>
    </row>
    <row r="62" spans="1:22" ht="19.5" customHeight="1">
      <c r="A62" s="16">
        <v>56</v>
      </c>
      <c r="B62" s="8" t="s">
        <v>162</v>
      </c>
      <c r="C62" s="12" t="s">
        <v>144</v>
      </c>
      <c r="D62" s="12" t="s">
        <v>68</v>
      </c>
      <c r="E62" s="12"/>
      <c r="F62" s="12"/>
      <c r="G62" s="30" t="s">
        <v>163</v>
      </c>
      <c r="H62" s="154">
        <v>58327</v>
      </c>
      <c r="I62" s="88" t="s">
        <v>606</v>
      </c>
      <c r="J62" s="29"/>
      <c r="K62" s="28" t="s">
        <v>89</v>
      </c>
      <c r="L62" s="8"/>
      <c r="M62" s="8"/>
      <c r="N62" s="8"/>
      <c r="O62" s="12">
        <v>56</v>
      </c>
      <c r="P62" s="12"/>
      <c r="Q62" s="12"/>
      <c r="R62" s="12"/>
      <c r="S62" s="12"/>
      <c r="T62" s="12"/>
      <c r="U62" s="12"/>
      <c r="V62" s="12"/>
    </row>
    <row r="63" spans="1:22" ht="51">
      <c r="A63" s="16">
        <v>57</v>
      </c>
      <c r="B63" s="8" t="s">
        <v>84</v>
      </c>
      <c r="C63" s="12" t="s">
        <v>85</v>
      </c>
      <c r="D63" s="12" t="s">
        <v>68</v>
      </c>
      <c r="E63" s="12"/>
      <c r="F63" s="12"/>
      <c r="G63" s="30"/>
      <c r="H63" s="154">
        <v>3090</v>
      </c>
      <c r="I63" s="88" t="s">
        <v>606</v>
      </c>
      <c r="J63" s="29" t="s">
        <v>579</v>
      </c>
      <c r="K63" s="28" t="s">
        <v>164</v>
      </c>
      <c r="L63" s="8" t="s">
        <v>190</v>
      </c>
      <c r="M63" s="8" t="s">
        <v>177</v>
      </c>
      <c r="N63" s="8" t="s">
        <v>189</v>
      </c>
      <c r="O63" s="12">
        <v>57</v>
      </c>
      <c r="P63" s="12"/>
      <c r="Q63" s="12" t="s">
        <v>180</v>
      </c>
      <c r="R63" s="12" t="s">
        <v>180</v>
      </c>
      <c r="S63" s="12" t="s">
        <v>181</v>
      </c>
      <c r="T63" s="12" t="s">
        <v>180</v>
      </c>
      <c r="U63" s="12" t="s">
        <v>177</v>
      </c>
      <c r="V63" s="12" t="s">
        <v>180</v>
      </c>
    </row>
    <row r="64" spans="1:22" ht="19.5" customHeight="1">
      <c r="A64" s="16">
        <v>58</v>
      </c>
      <c r="B64" s="8" t="s">
        <v>165</v>
      </c>
      <c r="C64" s="12" t="s">
        <v>166</v>
      </c>
      <c r="D64" s="12" t="s">
        <v>68</v>
      </c>
      <c r="E64" s="12"/>
      <c r="F64" s="12"/>
      <c r="G64" s="30"/>
      <c r="H64" s="154">
        <v>3600</v>
      </c>
      <c r="I64" s="88" t="s">
        <v>606</v>
      </c>
      <c r="J64" s="29"/>
      <c r="K64" s="28" t="s">
        <v>164</v>
      </c>
      <c r="L64" s="8"/>
      <c r="M64" s="8"/>
      <c r="N64" s="8"/>
      <c r="O64" s="11">
        <v>58</v>
      </c>
      <c r="P64" s="12"/>
      <c r="Q64" s="12"/>
      <c r="R64" s="12"/>
      <c r="S64" s="12"/>
      <c r="T64" s="12"/>
      <c r="U64" s="12"/>
      <c r="V64" s="12"/>
    </row>
    <row r="65" spans="1:22" ht="12.75">
      <c r="A65" s="16">
        <v>59</v>
      </c>
      <c r="B65" s="8" t="s">
        <v>167</v>
      </c>
      <c r="C65" s="12" t="s">
        <v>168</v>
      </c>
      <c r="D65" s="12" t="s">
        <v>68</v>
      </c>
      <c r="E65" s="12"/>
      <c r="F65" s="12"/>
      <c r="G65" s="30" t="s">
        <v>169</v>
      </c>
      <c r="H65" s="154">
        <v>442063.34</v>
      </c>
      <c r="I65" s="88" t="s">
        <v>606</v>
      </c>
      <c r="J65" s="29"/>
      <c r="K65" s="28" t="s">
        <v>89</v>
      </c>
      <c r="L65" s="8" t="s">
        <v>177</v>
      </c>
      <c r="M65" s="8" t="s">
        <v>177</v>
      </c>
      <c r="N65" s="8" t="s">
        <v>177</v>
      </c>
      <c r="O65" s="12">
        <v>59</v>
      </c>
      <c r="P65" s="12"/>
      <c r="Q65" s="12" t="s">
        <v>177</v>
      </c>
      <c r="R65" s="12" t="s">
        <v>177</v>
      </c>
      <c r="S65" s="12" t="s">
        <v>177</v>
      </c>
      <c r="T65" s="12" t="s">
        <v>177</v>
      </c>
      <c r="U65" s="12" t="s">
        <v>177</v>
      </c>
      <c r="V65" s="12" t="s">
        <v>177</v>
      </c>
    </row>
    <row r="66" spans="1:22" ht="38.25">
      <c r="A66" s="16">
        <v>60</v>
      </c>
      <c r="B66" s="8" t="s">
        <v>170</v>
      </c>
      <c r="C66" s="12" t="s">
        <v>104</v>
      </c>
      <c r="D66" s="12" t="s">
        <v>68</v>
      </c>
      <c r="E66" s="12"/>
      <c r="F66" s="12"/>
      <c r="G66" s="28" t="s">
        <v>171</v>
      </c>
      <c r="H66" s="153">
        <v>807292.37</v>
      </c>
      <c r="I66" s="88" t="s">
        <v>606</v>
      </c>
      <c r="J66" s="29" t="s">
        <v>172</v>
      </c>
      <c r="K66" s="12" t="s">
        <v>164</v>
      </c>
      <c r="L66" s="8" t="s">
        <v>205</v>
      </c>
      <c r="M66" s="8" t="s">
        <v>206</v>
      </c>
      <c r="N66" s="8" t="s">
        <v>207</v>
      </c>
      <c r="O66" s="12">
        <v>60</v>
      </c>
      <c r="P66" s="12"/>
      <c r="Q66" s="12" t="s">
        <v>194</v>
      </c>
      <c r="R66" s="12" t="s">
        <v>194</v>
      </c>
      <c r="S66" s="12" t="s">
        <v>194</v>
      </c>
      <c r="T66" s="12" t="s">
        <v>194</v>
      </c>
      <c r="U66" s="12" t="s">
        <v>177</v>
      </c>
      <c r="V66" s="12" t="s">
        <v>194</v>
      </c>
    </row>
    <row r="67" spans="1:22" ht="37.5" customHeight="1">
      <c r="A67" s="16">
        <v>61</v>
      </c>
      <c r="B67" s="8" t="s">
        <v>570</v>
      </c>
      <c r="C67" s="12" t="s">
        <v>571</v>
      </c>
      <c r="D67" s="12"/>
      <c r="E67" s="12"/>
      <c r="F67" s="12"/>
      <c r="G67" s="12"/>
      <c r="H67" s="153">
        <v>1719921.99</v>
      </c>
      <c r="I67" s="88" t="s">
        <v>606</v>
      </c>
      <c r="J67" s="9" t="s">
        <v>572</v>
      </c>
      <c r="K67" s="12" t="s">
        <v>109</v>
      </c>
      <c r="L67" s="8" t="s">
        <v>177</v>
      </c>
      <c r="M67" s="8" t="s">
        <v>177</v>
      </c>
      <c r="N67" s="8" t="s">
        <v>177</v>
      </c>
      <c r="O67" s="16">
        <v>61</v>
      </c>
      <c r="P67" s="12"/>
      <c r="Q67" s="12" t="s">
        <v>177</v>
      </c>
      <c r="R67" s="12" t="s">
        <v>177</v>
      </c>
      <c r="S67" s="12" t="s">
        <v>177</v>
      </c>
      <c r="T67" s="12" t="s">
        <v>177</v>
      </c>
      <c r="U67" s="12" t="s">
        <v>177</v>
      </c>
      <c r="V67" s="12" t="s">
        <v>177</v>
      </c>
    </row>
    <row r="68" spans="1:22" ht="28.5" customHeight="1">
      <c r="A68" s="16">
        <v>62</v>
      </c>
      <c r="B68" s="8" t="s">
        <v>600</v>
      </c>
      <c r="C68" s="12"/>
      <c r="D68" s="12"/>
      <c r="E68" s="12"/>
      <c r="F68" s="12"/>
      <c r="G68" s="12"/>
      <c r="H68" s="153">
        <v>131026.28</v>
      </c>
      <c r="I68" s="88" t="s">
        <v>606</v>
      </c>
      <c r="J68" s="9"/>
      <c r="K68" s="12" t="s">
        <v>125</v>
      </c>
      <c r="L68" s="8"/>
      <c r="M68" s="8"/>
      <c r="N68" s="8"/>
      <c r="O68" s="16">
        <v>62</v>
      </c>
      <c r="P68" s="12"/>
      <c r="Q68" s="12"/>
      <c r="R68" s="12"/>
      <c r="S68" s="12"/>
      <c r="T68" s="12"/>
      <c r="U68" s="12"/>
      <c r="V68" s="12"/>
    </row>
    <row r="69" spans="1:22" ht="28.5" customHeight="1">
      <c r="A69" s="16">
        <v>63</v>
      </c>
      <c r="B69" s="8" t="s">
        <v>600</v>
      </c>
      <c r="C69" s="12"/>
      <c r="D69" s="12"/>
      <c r="E69" s="12"/>
      <c r="F69" s="12"/>
      <c r="G69" s="12"/>
      <c r="H69" s="153">
        <v>34921.75</v>
      </c>
      <c r="I69" s="88" t="s">
        <v>606</v>
      </c>
      <c r="J69" s="9"/>
      <c r="K69" s="12" t="s">
        <v>601</v>
      </c>
      <c r="L69" s="8"/>
      <c r="M69" s="8"/>
      <c r="N69" s="8"/>
      <c r="O69" s="16">
        <v>63</v>
      </c>
      <c r="P69" s="12"/>
      <c r="Q69" s="12"/>
      <c r="R69" s="12"/>
      <c r="S69" s="12"/>
      <c r="T69" s="12"/>
      <c r="U69" s="12"/>
      <c r="V69" s="12"/>
    </row>
    <row r="70" spans="1:22" ht="28.5" customHeight="1">
      <c r="A70" s="16">
        <v>64</v>
      </c>
      <c r="B70" s="8" t="s">
        <v>600</v>
      </c>
      <c r="C70" s="12"/>
      <c r="D70" s="12"/>
      <c r="E70" s="12"/>
      <c r="F70" s="12"/>
      <c r="G70" s="12"/>
      <c r="H70" s="153">
        <v>38468.93</v>
      </c>
      <c r="I70" s="88" t="s">
        <v>606</v>
      </c>
      <c r="J70" s="9"/>
      <c r="K70" s="12" t="s">
        <v>602</v>
      </c>
      <c r="L70" s="8"/>
      <c r="M70" s="8"/>
      <c r="N70" s="8"/>
      <c r="O70" s="16">
        <v>64</v>
      </c>
      <c r="P70" s="12"/>
      <c r="Q70" s="12"/>
      <c r="R70" s="12"/>
      <c r="S70" s="12"/>
      <c r="T70" s="12"/>
      <c r="U70" s="12"/>
      <c r="V70" s="12"/>
    </row>
    <row r="71" spans="1:22" ht="28.5" customHeight="1">
      <c r="A71" s="16">
        <v>65</v>
      </c>
      <c r="B71" s="8" t="s">
        <v>600</v>
      </c>
      <c r="C71" s="12"/>
      <c r="D71" s="12"/>
      <c r="E71" s="12"/>
      <c r="F71" s="12"/>
      <c r="G71" s="12"/>
      <c r="H71" s="153">
        <v>40978.72</v>
      </c>
      <c r="I71" s="88" t="s">
        <v>606</v>
      </c>
      <c r="J71" s="9"/>
      <c r="K71" s="12" t="s">
        <v>603</v>
      </c>
      <c r="L71" s="8"/>
      <c r="M71" s="8"/>
      <c r="N71" s="8"/>
      <c r="O71" s="16">
        <v>65</v>
      </c>
      <c r="P71" s="12"/>
      <c r="Q71" s="12"/>
      <c r="R71" s="12"/>
      <c r="S71" s="12"/>
      <c r="T71" s="12"/>
      <c r="U71" s="12"/>
      <c r="V71" s="12"/>
    </row>
    <row r="72" spans="1:22" ht="28.5" customHeight="1">
      <c r="A72" s="16">
        <v>66</v>
      </c>
      <c r="B72" s="8" t="s">
        <v>600</v>
      </c>
      <c r="C72" s="12"/>
      <c r="D72" s="12"/>
      <c r="E72" s="12"/>
      <c r="F72" s="12"/>
      <c r="G72" s="12"/>
      <c r="H72" s="153">
        <v>36723.95</v>
      </c>
      <c r="I72" s="88" t="s">
        <v>606</v>
      </c>
      <c r="J72" s="9"/>
      <c r="K72" s="12" t="s">
        <v>106</v>
      </c>
      <c r="L72" s="8"/>
      <c r="M72" s="8"/>
      <c r="N72" s="8"/>
      <c r="O72" s="16">
        <v>66</v>
      </c>
      <c r="P72" s="12"/>
      <c r="Q72" s="12"/>
      <c r="R72" s="12"/>
      <c r="S72" s="12"/>
      <c r="T72" s="12"/>
      <c r="U72" s="12"/>
      <c r="V72" s="12"/>
    </row>
    <row r="73" spans="1:22" ht="28.5" customHeight="1">
      <c r="A73" s="16">
        <v>67</v>
      </c>
      <c r="B73" s="8" t="s">
        <v>600</v>
      </c>
      <c r="C73" s="12"/>
      <c r="D73" s="12"/>
      <c r="E73" s="12"/>
      <c r="F73" s="12"/>
      <c r="G73" s="12"/>
      <c r="H73" s="153">
        <v>33209.61</v>
      </c>
      <c r="I73" s="88" t="s">
        <v>606</v>
      </c>
      <c r="J73" s="9"/>
      <c r="K73" s="12" t="s">
        <v>94</v>
      </c>
      <c r="L73" s="8"/>
      <c r="M73" s="8"/>
      <c r="N73" s="8"/>
      <c r="O73" s="16">
        <v>67</v>
      </c>
      <c r="P73" s="12"/>
      <c r="Q73" s="12"/>
      <c r="R73" s="12"/>
      <c r="S73" s="12"/>
      <c r="T73" s="12"/>
      <c r="U73" s="12"/>
      <c r="V73" s="12"/>
    </row>
    <row r="74" spans="1:22" ht="28.5" customHeight="1">
      <c r="A74" s="16">
        <v>68</v>
      </c>
      <c r="B74" s="8" t="s">
        <v>600</v>
      </c>
      <c r="C74" s="12"/>
      <c r="D74" s="12"/>
      <c r="E74" s="12"/>
      <c r="F74" s="12"/>
      <c r="G74" s="12"/>
      <c r="H74" s="153">
        <v>41765.94</v>
      </c>
      <c r="I74" s="88" t="s">
        <v>606</v>
      </c>
      <c r="J74" s="9"/>
      <c r="K74" s="12" t="s">
        <v>458</v>
      </c>
      <c r="L74" s="8"/>
      <c r="M74" s="8"/>
      <c r="N74" s="8"/>
      <c r="O74" s="16">
        <v>68</v>
      </c>
      <c r="P74" s="12"/>
      <c r="Q74" s="12"/>
      <c r="R74" s="12"/>
      <c r="S74" s="12"/>
      <c r="T74" s="12"/>
      <c r="U74" s="12"/>
      <c r="V74" s="12"/>
    </row>
    <row r="75" spans="1:22" ht="28.5" customHeight="1">
      <c r="A75" s="16">
        <v>69</v>
      </c>
      <c r="B75" s="8" t="s">
        <v>600</v>
      </c>
      <c r="C75" s="12"/>
      <c r="D75" s="12"/>
      <c r="E75" s="12"/>
      <c r="F75" s="12"/>
      <c r="G75" s="12"/>
      <c r="H75" s="153">
        <v>32018.06</v>
      </c>
      <c r="I75" s="88" t="s">
        <v>606</v>
      </c>
      <c r="J75" s="9"/>
      <c r="K75" s="12" t="s">
        <v>604</v>
      </c>
      <c r="L75" s="8"/>
      <c r="M75" s="8"/>
      <c r="N75" s="8"/>
      <c r="O75" s="16">
        <v>69</v>
      </c>
      <c r="P75" s="12"/>
      <c r="Q75" s="12"/>
      <c r="R75" s="12"/>
      <c r="S75" s="12"/>
      <c r="T75" s="12"/>
      <c r="U75" s="12"/>
      <c r="V75" s="12"/>
    </row>
    <row r="76" spans="1:22" ht="28.5" customHeight="1">
      <c r="A76" s="16">
        <v>70</v>
      </c>
      <c r="B76" s="8" t="s">
        <v>600</v>
      </c>
      <c r="C76" s="12"/>
      <c r="D76" s="12"/>
      <c r="E76" s="12"/>
      <c r="F76" s="12"/>
      <c r="G76" s="12"/>
      <c r="H76" s="153">
        <v>35921.47</v>
      </c>
      <c r="I76" s="88" t="s">
        <v>606</v>
      </c>
      <c r="J76" s="9"/>
      <c r="K76" s="12" t="s">
        <v>113</v>
      </c>
      <c r="L76" s="8"/>
      <c r="M76" s="8"/>
      <c r="N76" s="8"/>
      <c r="O76" s="16">
        <v>70</v>
      </c>
      <c r="P76" s="12"/>
      <c r="Q76" s="12"/>
      <c r="R76" s="12"/>
      <c r="S76" s="12"/>
      <c r="T76" s="12"/>
      <c r="U76" s="12"/>
      <c r="V76" s="12"/>
    </row>
    <row r="77" spans="1:22" ht="28.5" customHeight="1">
      <c r="A77" s="16">
        <v>71</v>
      </c>
      <c r="B77" s="8" t="s">
        <v>600</v>
      </c>
      <c r="C77" s="12"/>
      <c r="D77" s="12"/>
      <c r="E77" s="12"/>
      <c r="F77" s="12"/>
      <c r="G77" s="12"/>
      <c r="H77" s="153">
        <v>33475.76</v>
      </c>
      <c r="I77" s="88" t="s">
        <v>606</v>
      </c>
      <c r="J77" s="9"/>
      <c r="K77" s="12" t="s">
        <v>116</v>
      </c>
      <c r="L77" s="8"/>
      <c r="M77" s="8"/>
      <c r="N77" s="8"/>
      <c r="O77" s="16">
        <v>71</v>
      </c>
      <c r="P77" s="12"/>
      <c r="Q77" s="12"/>
      <c r="R77" s="12"/>
      <c r="S77" s="12"/>
      <c r="T77" s="12"/>
      <c r="U77" s="12"/>
      <c r="V77" s="12"/>
    </row>
    <row r="78" spans="1:22" ht="21.75" customHeight="1">
      <c r="A78" s="238" t="s">
        <v>605</v>
      </c>
      <c r="B78" s="239"/>
      <c r="C78" s="239"/>
      <c r="D78" s="239"/>
      <c r="E78" s="239"/>
      <c r="F78" s="239"/>
      <c r="G78" s="240"/>
      <c r="H78" s="155">
        <f>SUM(H7:H77)</f>
        <v>6830306.569999999</v>
      </c>
      <c r="I78" s="91"/>
      <c r="J78" s="64"/>
      <c r="K78" s="118"/>
      <c r="L78" s="65"/>
      <c r="M78" s="65"/>
      <c r="N78" s="65"/>
      <c r="O78" s="118"/>
      <c r="P78" s="118"/>
      <c r="Q78" s="118"/>
      <c r="R78" s="118"/>
      <c r="S78" s="118"/>
      <c r="T78" s="118"/>
      <c r="U78" s="118"/>
      <c r="V78" s="120"/>
    </row>
    <row r="79" spans="1:24" s="58" customFormat="1" ht="23.25" customHeight="1">
      <c r="A79" s="236" t="s">
        <v>282</v>
      </c>
      <c r="B79" s="237"/>
      <c r="C79" s="237"/>
      <c r="D79" s="237"/>
      <c r="E79" s="237"/>
      <c r="F79" s="237"/>
      <c r="G79" s="57"/>
      <c r="H79" s="151"/>
      <c r="I79" s="56"/>
      <c r="J79" s="57"/>
      <c r="K79" s="57"/>
      <c r="L79" s="54"/>
      <c r="M79" s="54"/>
      <c r="N79" s="54"/>
      <c r="O79" s="57"/>
      <c r="P79" s="101"/>
      <c r="Q79" s="101"/>
      <c r="R79" s="101"/>
      <c r="S79" s="101"/>
      <c r="T79" s="101"/>
      <c r="U79" s="101"/>
      <c r="V79" s="119"/>
      <c r="W79" s="21"/>
      <c r="X79" s="21"/>
    </row>
    <row r="80" spans="1:22" ht="63.75">
      <c r="A80" s="11">
        <v>1</v>
      </c>
      <c r="B80" s="5" t="s">
        <v>283</v>
      </c>
      <c r="C80" s="11"/>
      <c r="D80" s="11" t="s">
        <v>284</v>
      </c>
      <c r="E80" s="11" t="s">
        <v>64</v>
      </c>
      <c r="F80" s="11" t="s">
        <v>64</v>
      </c>
      <c r="G80" s="11"/>
      <c r="H80" s="52">
        <v>344810.55</v>
      </c>
      <c r="I80" s="92" t="s">
        <v>606</v>
      </c>
      <c r="J80" s="6" t="s">
        <v>564</v>
      </c>
      <c r="K80" s="11" t="s">
        <v>565</v>
      </c>
      <c r="L80" s="5" t="s">
        <v>285</v>
      </c>
      <c r="M80" s="5" t="s">
        <v>203</v>
      </c>
      <c r="N80" s="5" t="s">
        <v>286</v>
      </c>
      <c r="O80" s="11">
        <v>1</v>
      </c>
      <c r="P80" s="11" t="s">
        <v>580</v>
      </c>
      <c r="Q80" s="11" t="s">
        <v>176</v>
      </c>
      <c r="R80" s="11" t="s">
        <v>176</v>
      </c>
      <c r="S80" s="11" t="s">
        <v>176</v>
      </c>
      <c r="T80" s="11" t="s">
        <v>176</v>
      </c>
      <c r="U80" s="11" t="s">
        <v>177</v>
      </c>
      <c r="V80" s="11" t="s">
        <v>180</v>
      </c>
    </row>
    <row r="81" spans="1:22" ht="21.75" customHeight="1">
      <c r="A81" s="238" t="s">
        <v>605</v>
      </c>
      <c r="B81" s="239"/>
      <c r="C81" s="239"/>
      <c r="D81" s="239"/>
      <c r="E81" s="239"/>
      <c r="F81" s="239"/>
      <c r="G81" s="240"/>
      <c r="H81" s="155">
        <f>SUM(H80:H80)</f>
        <v>344810.55</v>
      </c>
      <c r="I81" s="93"/>
      <c r="J81" s="64"/>
      <c r="K81" s="118"/>
      <c r="L81" s="65"/>
      <c r="M81" s="65"/>
      <c r="N81" s="65"/>
      <c r="O81" s="118"/>
      <c r="P81" s="118"/>
      <c r="Q81" s="118"/>
      <c r="R81" s="118"/>
      <c r="S81" s="118"/>
      <c r="T81" s="118"/>
      <c r="U81" s="118"/>
      <c r="V81" s="120"/>
    </row>
    <row r="82" spans="1:24" s="58" customFormat="1" ht="23.25" customHeight="1">
      <c r="A82" s="236" t="s">
        <v>292</v>
      </c>
      <c r="B82" s="237"/>
      <c r="C82" s="237"/>
      <c r="D82" s="237"/>
      <c r="E82" s="237"/>
      <c r="F82" s="237"/>
      <c r="G82" s="57"/>
      <c r="H82" s="151"/>
      <c r="I82" s="56"/>
      <c r="J82" s="57"/>
      <c r="K82" s="57"/>
      <c r="L82" s="54"/>
      <c r="M82" s="54"/>
      <c r="N82" s="54"/>
      <c r="O82" s="57"/>
      <c r="P82" s="101"/>
      <c r="Q82" s="101"/>
      <c r="R82" s="101"/>
      <c r="S82" s="101"/>
      <c r="T82" s="101"/>
      <c r="U82" s="101"/>
      <c r="V82" s="119"/>
      <c r="W82" s="21"/>
      <c r="X82" s="21"/>
    </row>
    <row r="83" spans="1:22" ht="102">
      <c r="A83" s="11">
        <v>1</v>
      </c>
      <c r="B83" s="8" t="s">
        <v>293</v>
      </c>
      <c r="C83" s="12" t="s">
        <v>294</v>
      </c>
      <c r="D83" s="12" t="s">
        <v>68</v>
      </c>
      <c r="E83" s="11" t="s">
        <v>238</v>
      </c>
      <c r="F83" s="11"/>
      <c r="G83" s="12">
        <v>1970</v>
      </c>
      <c r="H83" s="153">
        <v>340000</v>
      </c>
      <c r="I83" s="92" t="s">
        <v>606</v>
      </c>
      <c r="J83" s="37" t="s">
        <v>295</v>
      </c>
      <c r="K83" s="12" t="s">
        <v>296</v>
      </c>
      <c r="L83" s="5" t="s">
        <v>297</v>
      </c>
      <c r="M83" s="5" t="s">
        <v>298</v>
      </c>
      <c r="N83" s="5" t="s">
        <v>299</v>
      </c>
      <c r="O83" s="11">
        <v>1</v>
      </c>
      <c r="P83" s="11" t="s">
        <v>300</v>
      </c>
      <c r="Q83" s="11" t="s">
        <v>194</v>
      </c>
      <c r="R83" s="11" t="s">
        <v>180</v>
      </c>
      <c r="S83" s="11" t="s">
        <v>301</v>
      </c>
      <c r="T83" s="11" t="s">
        <v>194</v>
      </c>
      <c r="U83" s="11" t="s">
        <v>177</v>
      </c>
      <c r="V83" s="11" t="s">
        <v>176</v>
      </c>
    </row>
    <row r="84" spans="1:22" ht="18" customHeight="1">
      <c r="A84" s="12">
        <v>2</v>
      </c>
      <c r="B84" s="8" t="s">
        <v>131</v>
      </c>
      <c r="C84" s="12" t="s">
        <v>98</v>
      </c>
      <c r="D84" s="12" t="s">
        <v>68</v>
      </c>
      <c r="E84" s="12" t="s">
        <v>238</v>
      </c>
      <c r="F84" s="12"/>
      <c r="G84" s="12"/>
      <c r="H84" s="153">
        <v>11255</v>
      </c>
      <c r="I84" s="92" t="s">
        <v>606</v>
      </c>
      <c r="J84" s="29"/>
      <c r="K84" s="12" t="s">
        <v>296</v>
      </c>
      <c r="L84" s="8"/>
      <c r="M84" s="8"/>
      <c r="N84" s="8"/>
      <c r="O84" s="12">
        <v>2</v>
      </c>
      <c r="P84" s="12"/>
      <c r="Q84" s="12"/>
      <c r="R84" s="12"/>
      <c r="S84" s="12"/>
      <c r="T84" s="12"/>
      <c r="U84" s="12"/>
      <c r="V84" s="12"/>
    </row>
    <row r="85" spans="1:22" ht="89.25">
      <c r="A85" s="12">
        <v>3</v>
      </c>
      <c r="B85" s="8" t="s">
        <v>302</v>
      </c>
      <c r="C85" s="12" t="s">
        <v>294</v>
      </c>
      <c r="D85" s="12" t="s">
        <v>68</v>
      </c>
      <c r="E85" s="12" t="s">
        <v>238</v>
      </c>
      <c r="F85" s="12"/>
      <c r="G85" s="12">
        <v>1996</v>
      </c>
      <c r="H85" s="152" t="s">
        <v>303</v>
      </c>
      <c r="I85" s="92" t="s">
        <v>597</v>
      </c>
      <c r="J85" s="29"/>
      <c r="K85" s="12" t="s">
        <v>296</v>
      </c>
      <c r="L85" s="8" t="s">
        <v>304</v>
      </c>
      <c r="M85" s="8" t="s">
        <v>298</v>
      </c>
      <c r="N85" s="8" t="s">
        <v>299</v>
      </c>
      <c r="O85" s="12">
        <v>3</v>
      </c>
      <c r="P85" s="12" t="s">
        <v>305</v>
      </c>
      <c r="Q85" s="12" t="s">
        <v>176</v>
      </c>
      <c r="R85" s="12" t="s">
        <v>176</v>
      </c>
      <c r="S85" s="12" t="s">
        <v>180</v>
      </c>
      <c r="T85" s="12" t="s">
        <v>176</v>
      </c>
      <c r="U85" s="12" t="s">
        <v>177</v>
      </c>
      <c r="V85" s="12" t="s">
        <v>176</v>
      </c>
    </row>
    <row r="86" spans="1:22" ht="89.25">
      <c r="A86" s="12">
        <v>4</v>
      </c>
      <c r="B86" s="8" t="s">
        <v>306</v>
      </c>
      <c r="C86" s="12" t="s">
        <v>307</v>
      </c>
      <c r="D86" s="12" t="s">
        <v>68</v>
      </c>
      <c r="E86" s="12" t="s">
        <v>238</v>
      </c>
      <c r="F86" s="12"/>
      <c r="G86" s="12">
        <v>2010</v>
      </c>
      <c r="H86" s="153">
        <v>3415283.81</v>
      </c>
      <c r="I86" s="92" t="s">
        <v>606</v>
      </c>
      <c r="J86" s="29" t="s">
        <v>308</v>
      </c>
      <c r="K86" s="12" t="s">
        <v>296</v>
      </c>
      <c r="L86" s="8" t="s">
        <v>309</v>
      </c>
      <c r="M86" s="8" t="s">
        <v>310</v>
      </c>
      <c r="N86" s="8" t="s">
        <v>311</v>
      </c>
      <c r="O86" s="12">
        <v>4</v>
      </c>
      <c r="P86" s="12"/>
      <c r="Q86" s="12" t="s">
        <v>194</v>
      </c>
      <c r="R86" s="12" t="s">
        <v>194</v>
      </c>
      <c r="S86" s="12" t="s">
        <v>194</v>
      </c>
      <c r="T86" s="12" t="s">
        <v>194</v>
      </c>
      <c r="U86" s="12" t="s">
        <v>177</v>
      </c>
      <c r="V86" s="12" t="s">
        <v>194</v>
      </c>
    </row>
    <row r="87" spans="1:22" ht="63.75">
      <c r="A87" s="12">
        <v>5</v>
      </c>
      <c r="B87" s="8" t="s">
        <v>312</v>
      </c>
      <c r="C87" s="12" t="s">
        <v>313</v>
      </c>
      <c r="D87" s="12" t="s">
        <v>68</v>
      </c>
      <c r="E87" s="12" t="s">
        <v>238</v>
      </c>
      <c r="F87" s="12"/>
      <c r="G87" s="12" t="s">
        <v>315</v>
      </c>
      <c r="H87" s="50">
        <v>1088157</v>
      </c>
      <c r="I87" s="92" t="s">
        <v>606</v>
      </c>
      <c r="J87" s="9"/>
      <c r="K87" s="12" t="s">
        <v>296</v>
      </c>
      <c r="L87" s="8" t="s">
        <v>316</v>
      </c>
      <c r="M87" s="8" t="s">
        <v>177</v>
      </c>
      <c r="N87" s="8" t="s">
        <v>317</v>
      </c>
      <c r="O87" s="12">
        <v>5</v>
      </c>
      <c r="P87" s="12"/>
      <c r="Q87" s="12" t="s">
        <v>194</v>
      </c>
      <c r="R87" s="12" t="s">
        <v>194</v>
      </c>
      <c r="S87" s="12" t="s">
        <v>194</v>
      </c>
      <c r="T87" s="12" t="s">
        <v>194</v>
      </c>
      <c r="U87" s="12" t="s">
        <v>177</v>
      </c>
      <c r="V87" s="12" t="s">
        <v>194</v>
      </c>
    </row>
    <row r="88" spans="1:22" ht="25.5">
      <c r="A88" s="12">
        <v>6</v>
      </c>
      <c r="B88" s="8" t="s">
        <v>642</v>
      </c>
      <c r="C88" s="12" t="s">
        <v>313</v>
      </c>
      <c r="D88" s="12" t="s">
        <v>68</v>
      </c>
      <c r="E88" s="12" t="s">
        <v>238</v>
      </c>
      <c r="F88" s="12"/>
      <c r="G88" s="12" t="s">
        <v>643</v>
      </c>
      <c r="H88" s="50">
        <v>275818.98</v>
      </c>
      <c r="I88" s="92" t="s">
        <v>606</v>
      </c>
      <c r="J88" s="133"/>
      <c r="K88" s="12" t="s">
        <v>296</v>
      </c>
      <c r="L88" s="8" t="s">
        <v>177</v>
      </c>
      <c r="M88" s="8"/>
      <c r="N88" s="8"/>
      <c r="O88" s="12">
        <v>6</v>
      </c>
      <c r="P88" s="12"/>
      <c r="Q88" s="12" t="s">
        <v>177</v>
      </c>
      <c r="R88" s="12"/>
      <c r="S88" s="12"/>
      <c r="T88" s="12"/>
      <c r="U88" s="12"/>
      <c r="V88" s="12"/>
    </row>
    <row r="89" spans="1:22" ht="21.75" customHeight="1">
      <c r="A89" s="238" t="s">
        <v>605</v>
      </c>
      <c r="B89" s="239"/>
      <c r="C89" s="239"/>
      <c r="D89" s="239"/>
      <c r="E89" s="239"/>
      <c r="F89" s="239"/>
      <c r="G89" s="240"/>
      <c r="H89" s="155">
        <f>SUM(H83:H88)</f>
        <v>5130514.790000001</v>
      </c>
      <c r="I89" s="91"/>
      <c r="J89" s="64"/>
      <c r="K89" s="118"/>
      <c r="L89" s="65"/>
      <c r="M89" s="65"/>
      <c r="N89" s="65"/>
      <c r="O89" s="118"/>
      <c r="P89" s="118"/>
      <c r="Q89" s="118"/>
      <c r="R89" s="118"/>
      <c r="S89" s="118"/>
      <c r="T89" s="118"/>
      <c r="U89" s="118"/>
      <c r="V89" s="120"/>
    </row>
    <row r="90" spans="1:24" s="58" customFormat="1" ht="23.25" customHeight="1">
      <c r="A90" s="236" t="s">
        <v>330</v>
      </c>
      <c r="B90" s="237"/>
      <c r="C90" s="237"/>
      <c r="D90" s="237"/>
      <c r="E90" s="237"/>
      <c r="F90" s="237"/>
      <c r="G90" s="57"/>
      <c r="H90" s="151"/>
      <c r="I90" s="56"/>
      <c r="J90" s="57"/>
      <c r="K90" s="57"/>
      <c r="L90" s="54"/>
      <c r="M90" s="54"/>
      <c r="N90" s="54"/>
      <c r="O90" s="57"/>
      <c r="P90" s="101"/>
      <c r="Q90" s="101"/>
      <c r="R90" s="101"/>
      <c r="S90" s="101"/>
      <c r="T90" s="101"/>
      <c r="U90" s="101"/>
      <c r="V90" s="119"/>
      <c r="W90" s="21"/>
      <c r="X90" s="21"/>
    </row>
    <row r="91" spans="1:22" ht="51">
      <c r="A91" s="11">
        <v>1</v>
      </c>
      <c r="B91" s="39" t="s">
        <v>331</v>
      </c>
      <c r="C91" s="12" t="s">
        <v>294</v>
      </c>
      <c r="D91" s="12" t="s">
        <v>68</v>
      </c>
      <c r="E91" s="11"/>
      <c r="F91" s="11" t="s">
        <v>64</v>
      </c>
      <c r="G91" s="12">
        <v>1969</v>
      </c>
      <c r="H91" s="153">
        <v>94897</v>
      </c>
      <c r="I91" s="92" t="s">
        <v>606</v>
      </c>
      <c r="J91" s="37" t="s">
        <v>332</v>
      </c>
      <c r="K91" s="11" t="s">
        <v>89</v>
      </c>
      <c r="L91" s="5" t="s">
        <v>333</v>
      </c>
      <c r="M91" s="5" t="s">
        <v>177</v>
      </c>
      <c r="N91" s="5" t="s">
        <v>334</v>
      </c>
      <c r="O91" s="11">
        <v>1</v>
      </c>
      <c r="P91" s="11"/>
      <c r="Q91" s="11" t="s">
        <v>180</v>
      </c>
      <c r="R91" s="11" t="s">
        <v>176</v>
      </c>
      <c r="S91" s="11" t="s">
        <v>176</v>
      </c>
      <c r="T91" s="11" t="s">
        <v>176</v>
      </c>
      <c r="U91" s="11" t="s">
        <v>177</v>
      </c>
      <c r="V91" s="11" t="s">
        <v>180</v>
      </c>
    </row>
    <row r="92" spans="1:22" ht="51">
      <c r="A92" s="12">
        <v>2</v>
      </c>
      <c r="B92" s="41" t="s">
        <v>306</v>
      </c>
      <c r="C92" s="40" t="s">
        <v>307</v>
      </c>
      <c r="D92" s="40" t="s">
        <v>68</v>
      </c>
      <c r="E92" s="40"/>
      <c r="F92" s="40" t="s">
        <v>64</v>
      </c>
      <c r="G92" s="40">
        <v>1999</v>
      </c>
      <c r="H92" s="156">
        <v>504207.07</v>
      </c>
      <c r="I92" s="92" t="s">
        <v>606</v>
      </c>
      <c r="J92" s="42" t="s">
        <v>335</v>
      </c>
      <c r="K92" s="40" t="s">
        <v>89</v>
      </c>
      <c r="L92" s="41" t="s">
        <v>336</v>
      </c>
      <c r="M92" s="41" t="s">
        <v>177</v>
      </c>
      <c r="N92" s="41" t="s">
        <v>337</v>
      </c>
      <c r="O92" s="12">
        <v>2</v>
      </c>
      <c r="P92" s="12"/>
      <c r="Q92" s="40" t="s">
        <v>176</v>
      </c>
      <c r="R92" s="40" t="s">
        <v>176</v>
      </c>
      <c r="S92" s="40" t="s">
        <v>180</v>
      </c>
      <c r="T92" s="40" t="s">
        <v>176</v>
      </c>
      <c r="U92" s="40" t="s">
        <v>177</v>
      </c>
      <c r="V92" s="40" t="s">
        <v>176</v>
      </c>
    </row>
    <row r="93" spans="1:22" ht="21.75" customHeight="1">
      <c r="A93" s="238" t="s">
        <v>605</v>
      </c>
      <c r="B93" s="239"/>
      <c r="C93" s="239"/>
      <c r="D93" s="239"/>
      <c r="E93" s="239"/>
      <c r="F93" s="239"/>
      <c r="G93" s="240"/>
      <c r="H93" s="155">
        <f>SUM(H91:H92)</f>
        <v>599104.0700000001</v>
      </c>
      <c r="I93" s="93"/>
      <c r="J93" s="64"/>
      <c r="K93" s="118"/>
      <c r="L93" s="65"/>
      <c r="M93" s="65"/>
      <c r="N93" s="65"/>
      <c r="O93" s="118"/>
      <c r="P93" s="118"/>
      <c r="Q93" s="118"/>
      <c r="R93" s="118"/>
      <c r="S93" s="118"/>
      <c r="T93" s="118"/>
      <c r="U93" s="118"/>
      <c r="V93" s="120"/>
    </row>
    <row r="94" spans="1:24" s="58" customFormat="1" ht="23.25" customHeight="1">
      <c r="A94" s="236" t="s">
        <v>745</v>
      </c>
      <c r="B94" s="237"/>
      <c r="C94" s="237"/>
      <c r="D94" s="237"/>
      <c r="E94" s="237"/>
      <c r="F94" s="237"/>
      <c r="G94" s="57"/>
      <c r="H94" s="151"/>
      <c r="I94" s="56"/>
      <c r="J94" s="57"/>
      <c r="K94" s="57"/>
      <c r="L94" s="54"/>
      <c r="M94" s="54"/>
      <c r="N94" s="54"/>
      <c r="O94" s="57"/>
      <c r="P94" s="101"/>
      <c r="Q94" s="101"/>
      <c r="R94" s="101"/>
      <c r="S94" s="101"/>
      <c r="T94" s="101"/>
      <c r="U94" s="101"/>
      <c r="V94" s="119"/>
      <c r="W94" s="21"/>
      <c r="X94" s="21"/>
    </row>
    <row r="95" spans="1:22" ht="38.25">
      <c r="A95" s="11">
        <v>1</v>
      </c>
      <c r="B95" s="39" t="s">
        <v>343</v>
      </c>
      <c r="C95" s="12" t="s">
        <v>344</v>
      </c>
      <c r="D95" s="12" t="s">
        <v>68</v>
      </c>
      <c r="E95" s="11"/>
      <c r="F95" s="11" t="s">
        <v>284</v>
      </c>
      <c r="G95" s="12">
        <v>1920</v>
      </c>
      <c r="H95" s="153">
        <v>120372</v>
      </c>
      <c r="I95" s="92" t="s">
        <v>606</v>
      </c>
      <c r="J95" s="37" t="s">
        <v>345</v>
      </c>
      <c r="K95" s="12" t="s">
        <v>346</v>
      </c>
      <c r="L95" s="5" t="s">
        <v>190</v>
      </c>
      <c r="M95" s="5" t="s">
        <v>198</v>
      </c>
      <c r="N95" s="5" t="s">
        <v>347</v>
      </c>
      <c r="O95" s="11">
        <v>1</v>
      </c>
      <c r="P95" s="11"/>
      <c r="Q95" s="11" t="s">
        <v>180</v>
      </c>
      <c r="R95" s="11" t="s">
        <v>180</v>
      </c>
      <c r="S95" s="11" t="s">
        <v>180</v>
      </c>
      <c r="T95" s="11" t="s">
        <v>180</v>
      </c>
      <c r="U95" s="11" t="s">
        <v>177</v>
      </c>
      <c r="V95" s="11" t="s">
        <v>180</v>
      </c>
    </row>
    <row r="96" spans="1:22" ht="51">
      <c r="A96" s="12">
        <v>2</v>
      </c>
      <c r="B96" s="8" t="s">
        <v>348</v>
      </c>
      <c r="C96" s="12" t="s">
        <v>294</v>
      </c>
      <c r="D96" s="12" t="s">
        <v>68</v>
      </c>
      <c r="E96" s="12"/>
      <c r="F96" s="12" t="s">
        <v>64</v>
      </c>
      <c r="G96" s="12">
        <v>1960</v>
      </c>
      <c r="H96" s="153">
        <v>76317</v>
      </c>
      <c r="I96" s="92" t="s">
        <v>606</v>
      </c>
      <c r="J96" s="29" t="s">
        <v>349</v>
      </c>
      <c r="K96" s="12" t="s">
        <v>346</v>
      </c>
      <c r="L96" s="8" t="s">
        <v>350</v>
      </c>
      <c r="M96" s="8" t="s">
        <v>177</v>
      </c>
      <c r="N96" s="8" t="s">
        <v>351</v>
      </c>
      <c r="O96" s="12">
        <v>2</v>
      </c>
      <c r="P96" s="12"/>
      <c r="Q96" s="12" t="s">
        <v>194</v>
      </c>
      <c r="R96" s="12" t="s">
        <v>176</v>
      </c>
      <c r="S96" s="12" t="s">
        <v>180</v>
      </c>
      <c r="T96" s="12" t="s">
        <v>176</v>
      </c>
      <c r="U96" s="12" t="s">
        <v>177</v>
      </c>
      <c r="V96" s="12" t="s">
        <v>176</v>
      </c>
    </row>
    <row r="97" spans="1:22" ht="25.5">
      <c r="A97" s="12">
        <v>3</v>
      </c>
      <c r="B97" s="8" t="s">
        <v>131</v>
      </c>
      <c r="C97" s="12" t="s">
        <v>352</v>
      </c>
      <c r="D97" s="12" t="s">
        <v>68</v>
      </c>
      <c r="E97" s="12"/>
      <c r="F97" s="12" t="s">
        <v>64</v>
      </c>
      <c r="G97" s="12"/>
      <c r="H97" s="153">
        <v>10625</v>
      </c>
      <c r="I97" s="92" t="s">
        <v>606</v>
      </c>
      <c r="J97" s="29" t="s">
        <v>353</v>
      </c>
      <c r="K97" s="12" t="s">
        <v>346</v>
      </c>
      <c r="L97" s="8"/>
      <c r="M97" s="8"/>
      <c r="N97" s="8"/>
      <c r="O97" s="12">
        <v>3</v>
      </c>
      <c r="P97" s="12"/>
      <c r="Q97" s="12"/>
      <c r="R97" s="12"/>
      <c r="S97" s="12"/>
      <c r="T97" s="12"/>
      <c r="U97" s="12"/>
      <c r="V97" s="12"/>
    </row>
    <row r="98" spans="1:22" ht="38.25">
      <c r="A98" s="12">
        <v>4</v>
      </c>
      <c r="B98" s="8" t="s">
        <v>306</v>
      </c>
      <c r="C98" s="12" t="s">
        <v>307</v>
      </c>
      <c r="D98" s="12" t="s">
        <v>68</v>
      </c>
      <c r="E98" s="12"/>
      <c r="F98" s="12" t="s">
        <v>64</v>
      </c>
      <c r="G98" s="12">
        <v>1998</v>
      </c>
      <c r="H98" s="153">
        <v>586024.18</v>
      </c>
      <c r="I98" s="92" t="s">
        <v>606</v>
      </c>
      <c r="J98" s="29" t="s">
        <v>354</v>
      </c>
      <c r="K98" s="12" t="s">
        <v>346</v>
      </c>
      <c r="L98" s="8" t="s">
        <v>355</v>
      </c>
      <c r="M98" s="8" t="s">
        <v>177</v>
      </c>
      <c r="N98" s="8" t="s">
        <v>337</v>
      </c>
      <c r="O98" s="12">
        <v>4</v>
      </c>
      <c r="P98" s="12"/>
      <c r="Q98" s="12" t="s">
        <v>176</v>
      </c>
      <c r="R98" s="12" t="s">
        <v>176</v>
      </c>
      <c r="S98" s="12" t="s">
        <v>180</v>
      </c>
      <c r="T98" s="12" t="s">
        <v>176</v>
      </c>
      <c r="U98" s="12" t="s">
        <v>177</v>
      </c>
      <c r="V98" s="12" t="s">
        <v>176</v>
      </c>
    </row>
    <row r="99" spans="1:22" ht="21.75" customHeight="1">
      <c r="A99" s="238" t="s">
        <v>605</v>
      </c>
      <c r="B99" s="239"/>
      <c r="C99" s="239"/>
      <c r="D99" s="239"/>
      <c r="E99" s="239"/>
      <c r="F99" s="239"/>
      <c r="G99" s="240"/>
      <c r="H99" s="155">
        <f>SUM(H95:H98)</f>
        <v>793338.18</v>
      </c>
      <c r="I99" s="93"/>
      <c r="J99" s="64"/>
      <c r="K99" s="118"/>
      <c r="L99" s="65"/>
      <c r="M99" s="65"/>
      <c r="N99" s="65"/>
      <c r="O99" s="118"/>
      <c r="P99" s="118"/>
      <c r="Q99" s="118"/>
      <c r="R99" s="118"/>
      <c r="S99" s="118"/>
      <c r="T99" s="118"/>
      <c r="U99" s="118"/>
      <c r="V99" s="120"/>
    </row>
    <row r="100" spans="1:24" s="58" customFormat="1" ht="23.25" customHeight="1">
      <c r="A100" s="236" t="s">
        <v>360</v>
      </c>
      <c r="B100" s="237"/>
      <c r="C100" s="237"/>
      <c r="D100" s="237"/>
      <c r="E100" s="237"/>
      <c r="F100" s="237"/>
      <c r="G100" s="57"/>
      <c r="H100" s="151"/>
      <c r="I100" s="56"/>
      <c r="J100" s="57"/>
      <c r="K100" s="57"/>
      <c r="L100" s="54"/>
      <c r="M100" s="54"/>
      <c r="N100" s="54"/>
      <c r="O100" s="57"/>
      <c r="P100" s="101"/>
      <c r="Q100" s="101"/>
      <c r="R100" s="101"/>
      <c r="S100" s="101"/>
      <c r="T100" s="101"/>
      <c r="U100" s="101"/>
      <c r="V100" s="119"/>
      <c r="W100" s="21"/>
      <c r="X100" s="21"/>
    </row>
    <row r="101" spans="1:22" ht="38.25">
      <c r="A101" s="11">
        <v>1</v>
      </c>
      <c r="B101" s="8" t="s">
        <v>348</v>
      </c>
      <c r="C101" s="12" t="s">
        <v>294</v>
      </c>
      <c r="D101" s="12" t="s">
        <v>68</v>
      </c>
      <c r="E101" s="11"/>
      <c r="F101" s="11" t="s">
        <v>64</v>
      </c>
      <c r="G101" s="12">
        <v>1993</v>
      </c>
      <c r="H101" s="153">
        <v>87257</v>
      </c>
      <c r="I101" s="92" t="s">
        <v>606</v>
      </c>
      <c r="J101" s="37" t="s">
        <v>361</v>
      </c>
      <c r="K101" s="244" t="s">
        <v>362</v>
      </c>
      <c r="L101" s="5" t="s">
        <v>363</v>
      </c>
      <c r="M101" s="5" t="s">
        <v>177</v>
      </c>
      <c r="N101" s="5" t="s">
        <v>334</v>
      </c>
      <c r="O101" s="11">
        <v>1</v>
      </c>
      <c r="P101" s="11"/>
      <c r="Q101" s="11" t="s">
        <v>182</v>
      </c>
      <c r="R101" s="11" t="s">
        <v>180</v>
      </c>
      <c r="S101" s="11" t="s">
        <v>180</v>
      </c>
      <c r="T101" s="11" t="s">
        <v>180</v>
      </c>
      <c r="U101" s="11" t="s">
        <v>177</v>
      </c>
      <c r="V101" s="11" t="s">
        <v>176</v>
      </c>
    </row>
    <row r="102" spans="1:22" ht="38.25">
      <c r="A102" s="12">
        <v>2</v>
      </c>
      <c r="B102" s="39" t="s">
        <v>364</v>
      </c>
      <c r="C102" s="12" t="s">
        <v>294</v>
      </c>
      <c r="D102" s="12" t="s">
        <v>68</v>
      </c>
      <c r="E102" s="12"/>
      <c r="F102" s="12" t="s">
        <v>284</v>
      </c>
      <c r="G102" s="12">
        <v>1954</v>
      </c>
      <c r="H102" s="153">
        <v>55209</v>
      </c>
      <c r="I102" s="92" t="s">
        <v>606</v>
      </c>
      <c r="J102" s="29" t="s">
        <v>365</v>
      </c>
      <c r="K102" s="245"/>
      <c r="L102" s="8" t="s">
        <v>366</v>
      </c>
      <c r="M102" s="8" t="s">
        <v>198</v>
      </c>
      <c r="N102" s="8" t="s">
        <v>197</v>
      </c>
      <c r="O102" s="12">
        <v>2</v>
      </c>
      <c r="P102" s="12"/>
      <c r="Q102" s="12" t="s">
        <v>180</v>
      </c>
      <c r="R102" s="12" t="s">
        <v>180</v>
      </c>
      <c r="S102" s="12" t="s">
        <v>180</v>
      </c>
      <c r="T102" s="12" t="s">
        <v>180</v>
      </c>
      <c r="U102" s="12" t="s">
        <v>177</v>
      </c>
      <c r="V102" s="12" t="s">
        <v>176</v>
      </c>
    </row>
    <row r="103" spans="1:22" ht="51">
      <c r="A103" s="12">
        <v>3</v>
      </c>
      <c r="B103" s="8" t="s">
        <v>131</v>
      </c>
      <c r="C103" s="12" t="s">
        <v>98</v>
      </c>
      <c r="D103" s="12" t="s">
        <v>68</v>
      </c>
      <c r="E103" s="12" t="s">
        <v>68</v>
      </c>
      <c r="F103" s="12" t="s">
        <v>64</v>
      </c>
      <c r="G103" s="12">
        <v>1960</v>
      </c>
      <c r="H103" s="153">
        <v>5145</v>
      </c>
      <c r="I103" s="92" t="s">
        <v>606</v>
      </c>
      <c r="J103" s="29" t="s">
        <v>367</v>
      </c>
      <c r="K103" s="245"/>
      <c r="L103" s="8"/>
      <c r="M103" s="8"/>
      <c r="N103" s="8"/>
      <c r="O103" s="12">
        <v>3</v>
      </c>
      <c r="P103" s="12"/>
      <c r="Q103" s="12"/>
      <c r="R103" s="12"/>
      <c r="S103" s="12"/>
      <c r="T103" s="12"/>
      <c r="U103" s="12"/>
      <c r="V103" s="12"/>
    </row>
    <row r="104" spans="1:22" ht="38.25">
      <c r="A104" s="12">
        <v>4</v>
      </c>
      <c r="B104" s="8" t="s">
        <v>368</v>
      </c>
      <c r="C104" s="12" t="s">
        <v>369</v>
      </c>
      <c r="D104" s="12" t="s">
        <v>314</v>
      </c>
      <c r="E104" s="12"/>
      <c r="F104" s="12" t="s">
        <v>64</v>
      </c>
      <c r="G104" s="12" t="s">
        <v>315</v>
      </c>
      <c r="H104" s="50">
        <v>147968.76</v>
      </c>
      <c r="I104" s="92" t="s">
        <v>606</v>
      </c>
      <c r="J104" s="9"/>
      <c r="K104" s="246"/>
      <c r="L104" s="8" t="s">
        <v>177</v>
      </c>
      <c r="M104" s="8" t="s">
        <v>177</v>
      </c>
      <c r="N104" s="8" t="s">
        <v>177</v>
      </c>
      <c r="O104" s="12">
        <v>4</v>
      </c>
      <c r="P104" s="12"/>
      <c r="Q104" s="12" t="s">
        <v>177</v>
      </c>
      <c r="R104" s="12" t="s">
        <v>177</v>
      </c>
      <c r="S104" s="12" t="s">
        <v>177</v>
      </c>
      <c r="T104" s="12" t="s">
        <v>177</v>
      </c>
      <c r="U104" s="12" t="s">
        <v>177</v>
      </c>
      <c r="V104" s="12" t="s">
        <v>177</v>
      </c>
    </row>
    <row r="105" spans="1:22" ht="21.75" customHeight="1">
      <c r="A105" s="238" t="s">
        <v>605</v>
      </c>
      <c r="B105" s="239"/>
      <c r="C105" s="239"/>
      <c r="D105" s="239"/>
      <c r="E105" s="239"/>
      <c r="F105" s="239"/>
      <c r="G105" s="240"/>
      <c r="H105" s="155">
        <f>SUM(H101:H104)</f>
        <v>295579.76</v>
      </c>
      <c r="I105" s="91"/>
      <c r="J105" s="64"/>
      <c r="K105" s="118"/>
      <c r="L105" s="65"/>
      <c r="M105" s="65"/>
      <c r="N105" s="65"/>
      <c r="O105" s="118"/>
      <c r="P105" s="118"/>
      <c r="Q105" s="118"/>
      <c r="R105" s="118"/>
      <c r="S105" s="118"/>
      <c r="T105" s="118"/>
      <c r="U105" s="118"/>
      <c r="V105" s="120"/>
    </row>
    <row r="106" spans="1:24" s="58" customFormat="1" ht="23.25" customHeight="1">
      <c r="A106" s="236" t="s">
        <v>373</v>
      </c>
      <c r="B106" s="237"/>
      <c r="C106" s="237"/>
      <c r="D106" s="237"/>
      <c r="E106" s="237"/>
      <c r="F106" s="237"/>
      <c r="G106" s="57"/>
      <c r="H106" s="151"/>
      <c r="I106" s="56"/>
      <c r="J106" s="57"/>
      <c r="K106" s="57"/>
      <c r="L106" s="54"/>
      <c r="M106" s="54"/>
      <c r="N106" s="54"/>
      <c r="O106" s="57"/>
      <c r="P106" s="101"/>
      <c r="Q106" s="101"/>
      <c r="R106" s="101"/>
      <c r="S106" s="101"/>
      <c r="T106" s="101"/>
      <c r="U106" s="101"/>
      <c r="V106" s="119"/>
      <c r="W106" s="21"/>
      <c r="X106" s="21"/>
    </row>
    <row r="107" spans="1:22" ht="25.5">
      <c r="A107" s="11">
        <v>1</v>
      </c>
      <c r="B107" s="33" t="s">
        <v>374</v>
      </c>
      <c r="C107" s="16"/>
      <c r="D107" s="16" t="s">
        <v>68</v>
      </c>
      <c r="E107" s="11"/>
      <c r="F107" s="11"/>
      <c r="G107" s="16">
        <v>1900</v>
      </c>
      <c r="H107" s="164">
        <v>17222</v>
      </c>
      <c r="I107" s="92" t="s">
        <v>606</v>
      </c>
      <c r="J107" s="37" t="s">
        <v>375</v>
      </c>
      <c r="K107" s="12" t="s">
        <v>86</v>
      </c>
      <c r="L107" s="5" t="s">
        <v>190</v>
      </c>
      <c r="M107" s="5"/>
      <c r="N107" s="5"/>
      <c r="O107" s="11">
        <v>1</v>
      </c>
      <c r="P107" s="11"/>
      <c r="Q107" s="11" t="s">
        <v>180</v>
      </c>
      <c r="R107" s="11" t="s">
        <v>180</v>
      </c>
      <c r="S107" s="11" t="s">
        <v>180</v>
      </c>
      <c r="T107" s="11" t="s">
        <v>180</v>
      </c>
      <c r="U107" s="11" t="s">
        <v>177</v>
      </c>
      <c r="V107" s="11" t="s">
        <v>180</v>
      </c>
    </row>
    <row r="108" spans="1:22" ht="38.25">
      <c r="A108" s="12">
        <v>2</v>
      </c>
      <c r="B108" s="39" t="s">
        <v>376</v>
      </c>
      <c r="C108" s="16" t="s">
        <v>294</v>
      </c>
      <c r="D108" s="16" t="s">
        <v>68</v>
      </c>
      <c r="E108" s="12"/>
      <c r="F108" s="12"/>
      <c r="G108" s="16">
        <v>1970</v>
      </c>
      <c r="H108" s="164">
        <v>186613</v>
      </c>
      <c r="I108" s="92" t="s">
        <v>606</v>
      </c>
      <c r="J108" s="165" t="s">
        <v>377</v>
      </c>
      <c r="K108" s="12" t="s">
        <v>86</v>
      </c>
      <c r="L108" s="8" t="s">
        <v>378</v>
      </c>
      <c r="M108" s="8" t="s">
        <v>379</v>
      </c>
      <c r="N108" s="8" t="s">
        <v>380</v>
      </c>
      <c r="O108" s="12">
        <v>2</v>
      </c>
      <c r="P108" s="12"/>
      <c r="Q108" s="12" t="s">
        <v>381</v>
      </c>
      <c r="R108" s="12" t="s">
        <v>382</v>
      </c>
      <c r="S108" s="12" t="s">
        <v>382</v>
      </c>
      <c r="T108" s="12" t="s">
        <v>382</v>
      </c>
      <c r="U108" s="12" t="s">
        <v>177</v>
      </c>
      <c r="V108" s="12" t="s">
        <v>180</v>
      </c>
    </row>
    <row r="109" spans="1:22" ht="63.75">
      <c r="A109" s="12">
        <v>3</v>
      </c>
      <c r="B109" s="33" t="s">
        <v>131</v>
      </c>
      <c r="C109" s="16" t="s">
        <v>98</v>
      </c>
      <c r="D109" s="16" t="s">
        <v>68</v>
      </c>
      <c r="E109" s="12"/>
      <c r="F109" s="12"/>
      <c r="G109" s="16"/>
      <c r="H109" s="164">
        <v>3524</v>
      </c>
      <c r="I109" s="92" t="s">
        <v>606</v>
      </c>
      <c r="J109" s="29" t="s">
        <v>383</v>
      </c>
      <c r="K109" s="12" t="s">
        <v>86</v>
      </c>
      <c r="L109" s="8" t="s">
        <v>190</v>
      </c>
      <c r="M109" s="8" t="s">
        <v>177</v>
      </c>
      <c r="N109" s="8" t="s">
        <v>384</v>
      </c>
      <c r="O109" s="12">
        <v>3</v>
      </c>
      <c r="P109" s="12"/>
      <c r="Q109" s="12" t="s">
        <v>180</v>
      </c>
      <c r="R109" s="12" t="s">
        <v>180</v>
      </c>
      <c r="S109" s="12" t="s">
        <v>177</v>
      </c>
      <c r="T109" s="12" t="s">
        <v>180</v>
      </c>
      <c r="U109" s="12" t="s">
        <v>177</v>
      </c>
      <c r="V109" s="12" t="s">
        <v>182</v>
      </c>
    </row>
    <row r="110" spans="1:22" ht="38.25">
      <c r="A110" s="12">
        <v>4</v>
      </c>
      <c r="B110" s="33" t="s">
        <v>306</v>
      </c>
      <c r="C110" s="16" t="s">
        <v>307</v>
      </c>
      <c r="D110" s="16" t="s">
        <v>68</v>
      </c>
      <c r="E110" s="12"/>
      <c r="F110" s="12"/>
      <c r="G110" s="16">
        <v>1999</v>
      </c>
      <c r="H110" s="164">
        <v>566168</v>
      </c>
      <c r="I110" s="92" t="s">
        <v>606</v>
      </c>
      <c r="J110" s="165"/>
      <c r="K110" s="12" t="s">
        <v>86</v>
      </c>
      <c r="L110" s="8" t="s">
        <v>336</v>
      </c>
      <c r="M110" s="8" t="s">
        <v>177</v>
      </c>
      <c r="N110" s="8" t="s">
        <v>385</v>
      </c>
      <c r="O110" s="12">
        <v>4</v>
      </c>
      <c r="P110" s="12"/>
      <c r="Q110" s="12" t="s">
        <v>176</v>
      </c>
      <c r="R110" s="12" t="s">
        <v>176</v>
      </c>
      <c r="S110" s="12" t="s">
        <v>180</v>
      </c>
      <c r="T110" s="12" t="s">
        <v>176</v>
      </c>
      <c r="U110" s="12" t="s">
        <v>177</v>
      </c>
      <c r="V110" s="12" t="s">
        <v>180</v>
      </c>
    </row>
    <row r="111" spans="1:22" ht="21.75" customHeight="1">
      <c r="A111" s="238" t="s">
        <v>605</v>
      </c>
      <c r="B111" s="239"/>
      <c r="C111" s="239"/>
      <c r="D111" s="239"/>
      <c r="E111" s="239"/>
      <c r="F111" s="239"/>
      <c r="G111" s="240"/>
      <c r="H111" s="155">
        <f>SUM(H107:H110)</f>
        <v>773527</v>
      </c>
      <c r="I111" s="93"/>
      <c r="J111" s="64"/>
      <c r="K111" s="118"/>
      <c r="L111" s="65"/>
      <c r="M111" s="65"/>
      <c r="N111" s="65"/>
      <c r="O111" s="118"/>
      <c r="P111" s="118"/>
      <c r="Q111" s="118"/>
      <c r="R111" s="118"/>
      <c r="S111" s="118"/>
      <c r="T111" s="118"/>
      <c r="U111" s="118"/>
      <c r="V111" s="120"/>
    </row>
    <row r="112" spans="1:24" s="58" customFormat="1" ht="23.25" customHeight="1">
      <c r="A112" s="236" t="s">
        <v>388</v>
      </c>
      <c r="B112" s="237"/>
      <c r="C112" s="237"/>
      <c r="D112" s="237"/>
      <c r="E112" s="237"/>
      <c r="F112" s="237"/>
      <c r="G112" s="57"/>
      <c r="H112" s="151"/>
      <c r="I112" s="56"/>
      <c r="J112" s="57"/>
      <c r="K112" s="57"/>
      <c r="L112" s="54"/>
      <c r="M112" s="54"/>
      <c r="N112" s="54"/>
      <c r="O112" s="57"/>
      <c r="P112" s="101"/>
      <c r="Q112" s="101"/>
      <c r="R112" s="101"/>
      <c r="S112" s="101"/>
      <c r="T112" s="101"/>
      <c r="U112" s="101"/>
      <c r="V112" s="119"/>
      <c r="W112" s="21"/>
      <c r="X112" s="21"/>
    </row>
    <row r="113" spans="1:22" ht="51">
      <c r="A113" s="11">
        <v>1</v>
      </c>
      <c r="B113" s="8" t="s">
        <v>374</v>
      </c>
      <c r="C113" s="12" t="s">
        <v>553</v>
      </c>
      <c r="D113" s="12" t="s">
        <v>68</v>
      </c>
      <c r="E113" s="11"/>
      <c r="F113" s="11" t="s">
        <v>284</v>
      </c>
      <c r="G113" s="12">
        <v>1960</v>
      </c>
      <c r="H113" s="153">
        <v>46612</v>
      </c>
      <c r="I113" s="92" t="s">
        <v>606</v>
      </c>
      <c r="J113" s="37" t="s">
        <v>554</v>
      </c>
      <c r="K113" s="12" t="s">
        <v>94</v>
      </c>
      <c r="L113" s="5" t="s">
        <v>190</v>
      </c>
      <c r="M113" s="5" t="s">
        <v>555</v>
      </c>
      <c r="N113" s="5" t="s">
        <v>191</v>
      </c>
      <c r="O113" s="11">
        <v>1</v>
      </c>
      <c r="P113" s="11"/>
      <c r="Q113" s="11" t="s">
        <v>556</v>
      </c>
      <c r="R113" s="11" t="s">
        <v>180</v>
      </c>
      <c r="S113" s="11" t="s">
        <v>180</v>
      </c>
      <c r="T113" s="11" t="s">
        <v>180</v>
      </c>
      <c r="U113" s="11" t="s">
        <v>177</v>
      </c>
      <c r="V113" s="11" t="s">
        <v>176</v>
      </c>
    </row>
    <row r="114" spans="1:22" ht="51">
      <c r="A114" s="12">
        <v>2</v>
      </c>
      <c r="B114" s="8" t="s">
        <v>348</v>
      </c>
      <c r="C114" s="12" t="s">
        <v>294</v>
      </c>
      <c r="D114" s="12" t="s">
        <v>68</v>
      </c>
      <c r="E114" s="12"/>
      <c r="F114" s="12" t="s">
        <v>64</v>
      </c>
      <c r="G114" s="12"/>
      <c r="H114" s="153">
        <v>84131</v>
      </c>
      <c r="I114" s="92" t="s">
        <v>606</v>
      </c>
      <c r="J114" s="29" t="s">
        <v>557</v>
      </c>
      <c r="K114" s="12" t="s">
        <v>94</v>
      </c>
      <c r="L114" s="8" t="s">
        <v>558</v>
      </c>
      <c r="M114" s="8" t="s">
        <v>177</v>
      </c>
      <c r="N114" s="8" t="s">
        <v>559</v>
      </c>
      <c r="O114" s="12">
        <v>2</v>
      </c>
      <c r="P114" s="12"/>
      <c r="Q114" s="12" t="s">
        <v>176</v>
      </c>
      <c r="R114" s="12" t="s">
        <v>176</v>
      </c>
      <c r="S114" s="12" t="s">
        <v>180</v>
      </c>
      <c r="T114" s="12" t="s">
        <v>180</v>
      </c>
      <c r="U114" s="12" t="s">
        <v>177</v>
      </c>
      <c r="V114" s="12" t="s">
        <v>176</v>
      </c>
    </row>
    <row r="115" spans="1:22" ht="89.25">
      <c r="A115" s="12">
        <v>3</v>
      </c>
      <c r="B115" s="8" t="s">
        <v>306</v>
      </c>
      <c r="C115" s="12" t="s">
        <v>307</v>
      </c>
      <c r="D115" s="12" t="s">
        <v>68</v>
      </c>
      <c r="E115" s="12"/>
      <c r="F115" s="12" t="s">
        <v>64</v>
      </c>
      <c r="G115" s="12">
        <v>1999</v>
      </c>
      <c r="H115" s="153">
        <v>536676.15</v>
      </c>
      <c r="I115" s="92" t="s">
        <v>606</v>
      </c>
      <c r="J115" s="29" t="s">
        <v>560</v>
      </c>
      <c r="K115" s="12" t="s">
        <v>94</v>
      </c>
      <c r="L115" s="8" t="s">
        <v>336</v>
      </c>
      <c r="M115" s="8" t="s">
        <v>177</v>
      </c>
      <c r="N115" s="8" t="s">
        <v>385</v>
      </c>
      <c r="O115" s="12">
        <v>3</v>
      </c>
      <c r="P115" s="12"/>
      <c r="Q115" s="12" t="s">
        <v>176</v>
      </c>
      <c r="R115" s="12" t="s">
        <v>176</v>
      </c>
      <c r="S115" s="12" t="s">
        <v>180</v>
      </c>
      <c r="T115" s="12" t="s">
        <v>176</v>
      </c>
      <c r="U115" s="12" t="s">
        <v>177</v>
      </c>
      <c r="V115" s="12" t="s">
        <v>176</v>
      </c>
    </row>
    <row r="116" spans="1:22" ht="21.75" customHeight="1">
      <c r="A116" s="238" t="s">
        <v>605</v>
      </c>
      <c r="B116" s="239"/>
      <c r="C116" s="239"/>
      <c r="D116" s="239"/>
      <c r="E116" s="239"/>
      <c r="F116" s="239"/>
      <c r="G116" s="240"/>
      <c r="H116" s="155">
        <f>SUM(H113:H115)</f>
        <v>667419.15</v>
      </c>
      <c r="I116" s="93"/>
      <c r="J116" s="64"/>
      <c r="K116" s="118"/>
      <c r="L116" s="65"/>
      <c r="M116" s="65"/>
      <c r="N116" s="65"/>
      <c r="O116" s="118"/>
      <c r="P116" s="118"/>
      <c r="Q116" s="118"/>
      <c r="R116" s="118"/>
      <c r="S116" s="118"/>
      <c r="T116" s="118"/>
      <c r="U116" s="118"/>
      <c r="V116" s="120"/>
    </row>
    <row r="117" spans="1:24" s="58" customFormat="1" ht="23.25" customHeight="1">
      <c r="A117" s="236" t="s">
        <v>751</v>
      </c>
      <c r="B117" s="237"/>
      <c r="C117" s="237"/>
      <c r="D117" s="237"/>
      <c r="E117" s="237"/>
      <c r="F117" s="237"/>
      <c r="G117" s="57"/>
      <c r="H117" s="151"/>
      <c r="I117" s="56"/>
      <c r="J117" s="57"/>
      <c r="K117" s="57"/>
      <c r="L117" s="54"/>
      <c r="M117" s="54"/>
      <c r="N117" s="54"/>
      <c r="O117" s="57"/>
      <c r="P117" s="101"/>
      <c r="Q117" s="101"/>
      <c r="R117" s="101"/>
      <c r="S117" s="101"/>
      <c r="T117" s="101"/>
      <c r="U117" s="101"/>
      <c r="V117" s="119"/>
      <c r="W117" s="21"/>
      <c r="X117" s="21"/>
    </row>
    <row r="118" spans="1:22" ht="229.5">
      <c r="A118" s="11">
        <v>1</v>
      </c>
      <c r="B118" s="47" t="s">
        <v>412</v>
      </c>
      <c r="C118" s="12" t="s">
        <v>413</v>
      </c>
      <c r="D118" s="12" t="s">
        <v>68</v>
      </c>
      <c r="E118" s="11"/>
      <c r="F118" s="11"/>
      <c r="G118" s="11"/>
      <c r="H118" s="153">
        <v>541630.78</v>
      </c>
      <c r="I118" s="92" t="s">
        <v>606</v>
      </c>
      <c r="J118" s="12" t="s">
        <v>563</v>
      </c>
      <c r="K118" s="12" t="s">
        <v>70</v>
      </c>
      <c r="L118" s="5" t="s">
        <v>414</v>
      </c>
      <c r="M118" s="5" t="s">
        <v>415</v>
      </c>
      <c r="N118" s="5" t="s">
        <v>416</v>
      </c>
      <c r="O118" s="11">
        <v>1</v>
      </c>
      <c r="P118" s="11" t="s">
        <v>417</v>
      </c>
      <c r="Q118" s="11" t="s">
        <v>418</v>
      </c>
      <c r="R118" s="11" t="s">
        <v>194</v>
      </c>
      <c r="S118" s="11" t="s">
        <v>194</v>
      </c>
      <c r="T118" s="11" t="s">
        <v>194</v>
      </c>
      <c r="U118" s="11" t="s">
        <v>177</v>
      </c>
      <c r="V118" s="11" t="s">
        <v>176</v>
      </c>
    </row>
    <row r="119" spans="1:23" ht="21.75" customHeight="1">
      <c r="A119" s="238" t="s">
        <v>605</v>
      </c>
      <c r="B119" s="239"/>
      <c r="C119" s="239"/>
      <c r="D119" s="239"/>
      <c r="E119" s="239"/>
      <c r="F119" s="239"/>
      <c r="G119" s="240"/>
      <c r="H119" s="155">
        <f>SUM(H118:H118)</f>
        <v>541630.78</v>
      </c>
      <c r="I119" s="87"/>
      <c r="J119" s="64"/>
      <c r="K119" s="118"/>
      <c r="L119" s="65"/>
      <c r="M119" s="65"/>
      <c r="N119" s="65"/>
      <c r="O119" s="118"/>
      <c r="P119" s="118"/>
      <c r="Q119" s="118"/>
      <c r="R119" s="118"/>
      <c r="S119" s="118"/>
      <c r="T119" s="118"/>
      <c r="U119" s="118"/>
      <c r="V119" s="120"/>
      <c r="W119" s="100"/>
    </row>
    <row r="120" spans="1:24" s="58" customFormat="1" ht="23.25" customHeight="1">
      <c r="A120" s="236" t="s">
        <v>752</v>
      </c>
      <c r="B120" s="237"/>
      <c r="C120" s="237"/>
      <c r="D120" s="237"/>
      <c r="E120" s="237"/>
      <c r="F120" s="237"/>
      <c r="G120" s="57"/>
      <c r="H120" s="151"/>
      <c r="I120" s="56"/>
      <c r="J120" s="57"/>
      <c r="K120" s="57"/>
      <c r="L120" s="54"/>
      <c r="M120" s="54"/>
      <c r="N120" s="54"/>
      <c r="O120" s="57"/>
      <c r="P120" s="101"/>
      <c r="Q120" s="101"/>
      <c r="R120" s="101"/>
      <c r="S120" s="101"/>
      <c r="T120" s="101"/>
      <c r="U120" s="101"/>
      <c r="V120" s="119"/>
      <c r="W120" s="21"/>
      <c r="X120" s="21"/>
    </row>
    <row r="121" spans="1:22" ht="63.75">
      <c r="A121" s="11">
        <v>1</v>
      </c>
      <c r="B121" s="8" t="s">
        <v>423</v>
      </c>
      <c r="C121" s="12" t="s">
        <v>424</v>
      </c>
      <c r="D121" s="12" t="s">
        <v>68</v>
      </c>
      <c r="E121" s="11"/>
      <c r="F121" s="11"/>
      <c r="G121" s="12">
        <v>1987</v>
      </c>
      <c r="H121" s="153">
        <v>27676.88</v>
      </c>
      <c r="I121" s="92" t="s">
        <v>606</v>
      </c>
      <c r="J121" s="29" t="s">
        <v>425</v>
      </c>
      <c r="K121" s="11"/>
      <c r="L121" s="8" t="s">
        <v>426</v>
      </c>
      <c r="M121" s="8" t="s">
        <v>177</v>
      </c>
      <c r="N121" s="8" t="s">
        <v>436</v>
      </c>
      <c r="O121" s="11">
        <v>1</v>
      </c>
      <c r="P121" s="11"/>
      <c r="Q121" s="12" t="s">
        <v>180</v>
      </c>
      <c r="R121" s="12" t="s">
        <v>176</v>
      </c>
      <c r="S121" s="12" t="s">
        <v>180</v>
      </c>
      <c r="T121" s="12" t="s">
        <v>180</v>
      </c>
      <c r="U121" s="12" t="s">
        <v>177</v>
      </c>
      <c r="V121" s="12" t="s">
        <v>381</v>
      </c>
    </row>
    <row r="122" spans="1:23" ht="25.5">
      <c r="A122" s="12">
        <v>2</v>
      </c>
      <c r="B122" s="8" t="s">
        <v>427</v>
      </c>
      <c r="C122" s="12"/>
      <c r="D122" s="12" t="s">
        <v>68</v>
      </c>
      <c r="E122" s="12"/>
      <c r="F122" s="12"/>
      <c r="G122" s="12">
        <v>1986</v>
      </c>
      <c r="H122" s="153">
        <v>3134.59</v>
      </c>
      <c r="I122" s="92" t="s">
        <v>606</v>
      </c>
      <c r="J122" s="29" t="s">
        <v>428</v>
      </c>
      <c r="K122" s="12"/>
      <c r="L122" s="8" t="s">
        <v>429</v>
      </c>
      <c r="M122" s="8" t="s">
        <v>177</v>
      </c>
      <c r="N122" s="8" t="s">
        <v>437</v>
      </c>
      <c r="O122" s="12">
        <v>2</v>
      </c>
      <c r="P122" s="12"/>
      <c r="Q122" s="12" t="s">
        <v>180</v>
      </c>
      <c r="R122" s="12" t="s">
        <v>176</v>
      </c>
      <c r="S122" s="12" t="s">
        <v>177</v>
      </c>
      <c r="T122" s="12" t="s">
        <v>180</v>
      </c>
      <c r="U122" s="12" t="s">
        <v>177</v>
      </c>
      <c r="V122" s="12" t="s">
        <v>381</v>
      </c>
      <c r="W122" s="100"/>
    </row>
    <row r="123" spans="1:23" ht="51">
      <c r="A123" s="12">
        <v>3</v>
      </c>
      <c r="B123" s="8" t="s">
        <v>430</v>
      </c>
      <c r="C123" s="12" t="s">
        <v>431</v>
      </c>
      <c r="D123" s="12" t="s">
        <v>68</v>
      </c>
      <c r="E123" s="12"/>
      <c r="F123" s="12"/>
      <c r="G123" s="12">
        <v>1989</v>
      </c>
      <c r="H123" s="153">
        <v>3315.72</v>
      </c>
      <c r="I123" s="92" t="s">
        <v>606</v>
      </c>
      <c r="J123" s="29"/>
      <c r="K123" s="12"/>
      <c r="L123" s="8" t="s">
        <v>432</v>
      </c>
      <c r="M123" s="8" t="s">
        <v>177</v>
      </c>
      <c r="N123" s="8" t="s">
        <v>438</v>
      </c>
      <c r="O123" s="12">
        <v>3</v>
      </c>
      <c r="P123" s="12"/>
      <c r="Q123" s="12" t="s">
        <v>180</v>
      </c>
      <c r="R123" s="12" t="s">
        <v>176</v>
      </c>
      <c r="S123" s="12" t="s">
        <v>177</v>
      </c>
      <c r="T123" s="12" t="s">
        <v>180</v>
      </c>
      <c r="U123" s="12" t="s">
        <v>177</v>
      </c>
      <c r="V123" s="12" t="s">
        <v>381</v>
      </c>
      <c r="W123" s="100"/>
    </row>
    <row r="124" spans="1:23" ht="25.5">
      <c r="A124" s="12">
        <v>4</v>
      </c>
      <c r="B124" s="8" t="s">
        <v>433</v>
      </c>
      <c r="C124" s="12" t="s">
        <v>434</v>
      </c>
      <c r="D124" s="12" t="s">
        <v>68</v>
      </c>
      <c r="E124" s="12"/>
      <c r="F124" s="12"/>
      <c r="G124" s="12">
        <v>1925</v>
      </c>
      <c r="H124" s="153">
        <v>2850.65</v>
      </c>
      <c r="I124" s="92" t="s">
        <v>606</v>
      </c>
      <c r="J124" s="29"/>
      <c r="K124" s="12"/>
      <c r="L124" s="8" t="s">
        <v>435</v>
      </c>
      <c r="M124" s="8" t="s">
        <v>177</v>
      </c>
      <c r="N124" s="8" t="s">
        <v>439</v>
      </c>
      <c r="O124" s="12">
        <v>4</v>
      </c>
      <c r="P124" s="12"/>
      <c r="Q124" s="12" t="s">
        <v>180</v>
      </c>
      <c r="R124" s="12" t="s">
        <v>176</v>
      </c>
      <c r="S124" s="12" t="s">
        <v>440</v>
      </c>
      <c r="T124" s="12" t="s">
        <v>381</v>
      </c>
      <c r="U124" s="12" t="s">
        <v>177</v>
      </c>
      <c r="V124" s="12" t="s">
        <v>381</v>
      </c>
      <c r="W124" s="100"/>
    </row>
    <row r="125" spans="1:23" ht="25.5">
      <c r="A125" s="12">
        <v>5</v>
      </c>
      <c r="B125" s="8" t="s">
        <v>430</v>
      </c>
      <c r="C125" s="12" t="s">
        <v>431</v>
      </c>
      <c r="D125" s="12" t="s">
        <v>68</v>
      </c>
      <c r="E125" s="17"/>
      <c r="F125" s="12"/>
      <c r="G125" s="12">
        <v>1989</v>
      </c>
      <c r="H125" s="50">
        <v>3315.72</v>
      </c>
      <c r="I125" s="92" t="s">
        <v>606</v>
      </c>
      <c r="J125" s="8"/>
      <c r="K125" s="17"/>
      <c r="L125" s="8"/>
      <c r="M125" s="8"/>
      <c r="N125" s="116"/>
      <c r="O125" s="12">
        <v>5</v>
      </c>
      <c r="P125" s="12"/>
      <c r="Q125" s="12"/>
      <c r="R125" s="12"/>
      <c r="S125" s="12"/>
      <c r="T125" s="12"/>
      <c r="U125" s="12"/>
      <c r="V125" s="12"/>
      <c r="W125" s="100"/>
    </row>
    <row r="126" spans="1:23" ht="23.25" customHeight="1">
      <c r="A126" s="12">
        <v>6</v>
      </c>
      <c r="B126" s="8" t="s">
        <v>433</v>
      </c>
      <c r="C126" s="12" t="s">
        <v>434</v>
      </c>
      <c r="D126" s="12" t="s">
        <v>68</v>
      </c>
      <c r="E126" s="17"/>
      <c r="F126" s="12"/>
      <c r="G126" s="12">
        <v>1925</v>
      </c>
      <c r="H126" s="50">
        <v>2850.65</v>
      </c>
      <c r="I126" s="92" t="s">
        <v>606</v>
      </c>
      <c r="J126" s="8"/>
      <c r="K126" s="17"/>
      <c r="L126" s="8"/>
      <c r="M126" s="8"/>
      <c r="N126" s="116"/>
      <c r="O126" s="12">
        <v>6</v>
      </c>
      <c r="P126" s="12"/>
      <c r="Q126" s="12"/>
      <c r="R126" s="12"/>
      <c r="S126" s="12"/>
      <c r="T126" s="12"/>
      <c r="U126" s="12"/>
      <c r="V126" s="12"/>
      <c r="W126" s="100"/>
    </row>
    <row r="127" spans="1:23" ht="21.75" customHeight="1">
      <c r="A127" s="238" t="s">
        <v>605</v>
      </c>
      <c r="B127" s="239"/>
      <c r="C127" s="239"/>
      <c r="D127" s="239"/>
      <c r="E127" s="239"/>
      <c r="F127" s="239"/>
      <c r="G127" s="240"/>
      <c r="H127" s="155">
        <f>SUM(H121:H126)</f>
        <v>43144.21000000001</v>
      </c>
      <c r="I127" s="87"/>
      <c r="J127" s="64"/>
      <c r="K127" s="118"/>
      <c r="L127" s="65"/>
      <c r="M127" s="65"/>
      <c r="N127" s="65"/>
      <c r="O127" s="118"/>
      <c r="P127" s="118"/>
      <c r="Q127" s="118"/>
      <c r="R127" s="118"/>
      <c r="S127" s="118"/>
      <c r="T127" s="118"/>
      <c r="U127" s="118"/>
      <c r="V127" s="120"/>
      <c r="W127" s="100"/>
    </row>
    <row r="128" spans="1:24" s="58" customFormat="1" ht="23.25" customHeight="1">
      <c r="A128" s="236" t="s">
        <v>753</v>
      </c>
      <c r="B128" s="237"/>
      <c r="C128" s="237"/>
      <c r="D128" s="237"/>
      <c r="E128" s="237"/>
      <c r="F128" s="237"/>
      <c r="G128" s="57"/>
      <c r="H128" s="151"/>
      <c r="I128" s="56"/>
      <c r="J128" s="57"/>
      <c r="K128" s="57"/>
      <c r="L128" s="54"/>
      <c r="M128" s="54"/>
      <c r="N128" s="54"/>
      <c r="O128" s="57"/>
      <c r="P128" s="101"/>
      <c r="Q128" s="101"/>
      <c r="R128" s="101"/>
      <c r="S128" s="101"/>
      <c r="T128" s="101"/>
      <c r="U128" s="101"/>
      <c r="V128" s="119"/>
      <c r="W128" s="21"/>
      <c r="X128" s="21"/>
    </row>
    <row r="129" spans="1:22" ht="22.5" customHeight="1">
      <c r="A129" s="11">
        <v>1</v>
      </c>
      <c r="B129" s="8" t="s">
        <v>443</v>
      </c>
      <c r="C129" s="12" t="s">
        <v>444</v>
      </c>
      <c r="D129" s="12" t="s">
        <v>68</v>
      </c>
      <c r="E129" s="11"/>
      <c r="F129" s="11"/>
      <c r="G129" s="11"/>
      <c r="H129" s="50">
        <v>1283.78</v>
      </c>
      <c r="I129" s="92" t="s">
        <v>606</v>
      </c>
      <c r="J129" s="49"/>
      <c r="K129" s="12" t="s">
        <v>70</v>
      </c>
      <c r="L129" s="5" t="s">
        <v>177</v>
      </c>
      <c r="M129" s="5" t="s">
        <v>177</v>
      </c>
      <c r="N129" s="5" t="s">
        <v>177</v>
      </c>
      <c r="O129" s="11">
        <v>1</v>
      </c>
      <c r="P129" s="11"/>
      <c r="Q129" s="11" t="s">
        <v>177</v>
      </c>
      <c r="R129" s="11" t="s">
        <v>177</v>
      </c>
      <c r="S129" s="11" t="s">
        <v>177</v>
      </c>
      <c r="T129" s="11" t="s">
        <v>177</v>
      </c>
      <c r="U129" s="11" t="s">
        <v>177</v>
      </c>
      <c r="V129" s="11" t="s">
        <v>177</v>
      </c>
    </row>
    <row r="130" spans="1:23" ht="22.5" customHeight="1">
      <c r="A130" s="12">
        <v>2</v>
      </c>
      <c r="B130" s="8" t="s">
        <v>445</v>
      </c>
      <c r="C130" s="12" t="s">
        <v>446</v>
      </c>
      <c r="D130" s="12" t="s">
        <v>68</v>
      </c>
      <c r="E130" s="11"/>
      <c r="F130" s="11"/>
      <c r="G130" s="11"/>
      <c r="H130" s="50">
        <v>20193</v>
      </c>
      <c r="I130" s="92" t="s">
        <v>606</v>
      </c>
      <c r="J130" s="29"/>
      <c r="K130" s="12" t="s">
        <v>70</v>
      </c>
      <c r="L130" s="5" t="s">
        <v>177</v>
      </c>
      <c r="M130" s="5" t="s">
        <v>177</v>
      </c>
      <c r="N130" s="5" t="s">
        <v>177</v>
      </c>
      <c r="O130" s="12">
        <v>2</v>
      </c>
      <c r="P130" s="12"/>
      <c r="Q130" s="11" t="s">
        <v>177</v>
      </c>
      <c r="R130" s="11" t="s">
        <v>177</v>
      </c>
      <c r="S130" s="11" t="s">
        <v>177</v>
      </c>
      <c r="T130" s="11" t="s">
        <v>177</v>
      </c>
      <c r="U130" s="11" t="s">
        <v>177</v>
      </c>
      <c r="V130" s="11" t="s">
        <v>177</v>
      </c>
      <c r="W130" s="100"/>
    </row>
    <row r="131" spans="1:23" ht="22.5" customHeight="1">
      <c r="A131" s="12">
        <v>3</v>
      </c>
      <c r="B131" s="8" t="s">
        <v>447</v>
      </c>
      <c r="C131" s="12" t="s">
        <v>448</v>
      </c>
      <c r="D131" s="12" t="s">
        <v>68</v>
      </c>
      <c r="E131" s="11"/>
      <c r="F131" s="11"/>
      <c r="G131" s="11"/>
      <c r="H131" s="50">
        <v>54780</v>
      </c>
      <c r="I131" s="92" t="s">
        <v>606</v>
      </c>
      <c r="J131" s="29"/>
      <c r="K131" s="12" t="s">
        <v>70</v>
      </c>
      <c r="L131" s="5" t="s">
        <v>177</v>
      </c>
      <c r="M131" s="5" t="s">
        <v>177</v>
      </c>
      <c r="N131" s="5" t="s">
        <v>177</v>
      </c>
      <c r="O131" s="12">
        <v>3</v>
      </c>
      <c r="P131" s="12"/>
      <c r="Q131" s="11" t="s">
        <v>177</v>
      </c>
      <c r="R131" s="11" t="s">
        <v>177</v>
      </c>
      <c r="S131" s="11" t="s">
        <v>177</v>
      </c>
      <c r="T131" s="11" t="s">
        <v>177</v>
      </c>
      <c r="U131" s="11" t="s">
        <v>177</v>
      </c>
      <c r="V131" s="11" t="s">
        <v>177</v>
      </c>
      <c r="W131" s="100"/>
    </row>
    <row r="132" spans="1:23" ht="22.5" customHeight="1">
      <c r="A132" s="12">
        <v>4</v>
      </c>
      <c r="B132" s="8" t="s">
        <v>449</v>
      </c>
      <c r="C132" s="12" t="s">
        <v>144</v>
      </c>
      <c r="D132" s="12" t="s">
        <v>68</v>
      </c>
      <c r="E132" s="11"/>
      <c r="F132" s="11"/>
      <c r="G132" s="11"/>
      <c r="H132" s="50">
        <v>766.77</v>
      </c>
      <c r="I132" s="92" t="s">
        <v>606</v>
      </c>
      <c r="J132" s="29"/>
      <c r="K132" s="12" t="s">
        <v>70</v>
      </c>
      <c r="L132" s="5" t="s">
        <v>177</v>
      </c>
      <c r="M132" s="5" t="s">
        <v>177</v>
      </c>
      <c r="N132" s="5" t="s">
        <v>177</v>
      </c>
      <c r="O132" s="12">
        <v>4</v>
      </c>
      <c r="P132" s="12"/>
      <c r="Q132" s="11" t="s">
        <v>177</v>
      </c>
      <c r="R132" s="11" t="s">
        <v>177</v>
      </c>
      <c r="S132" s="11" t="s">
        <v>177</v>
      </c>
      <c r="T132" s="11" t="s">
        <v>177</v>
      </c>
      <c r="U132" s="11" t="s">
        <v>177</v>
      </c>
      <c r="V132" s="11" t="s">
        <v>177</v>
      </c>
      <c r="W132" s="100"/>
    </row>
    <row r="133" spans="1:23" ht="22.5" customHeight="1">
      <c r="A133" s="11">
        <v>5</v>
      </c>
      <c r="B133" s="8" t="s">
        <v>447</v>
      </c>
      <c r="C133" s="12" t="s">
        <v>448</v>
      </c>
      <c r="D133" s="12" t="s">
        <v>68</v>
      </c>
      <c r="E133" s="11"/>
      <c r="F133" s="11"/>
      <c r="G133" s="11"/>
      <c r="H133" s="50">
        <v>11615.84</v>
      </c>
      <c r="I133" s="92" t="s">
        <v>606</v>
      </c>
      <c r="J133" s="29"/>
      <c r="K133" s="12" t="s">
        <v>70</v>
      </c>
      <c r="L133" s="5" t="s">
        <v>177</v>
      </c>
      <c r="M133" s="5" t="s">
        <v>177</v>
      </c>
      <c r="N133" s="5" t="s">
        <v>177</v>
      </c>
      <c r="O133" s="11">
        <v>5</v>
      </c>
      <c r="P133" s="12"/>
      <c r="Q133" s="11" t="s">
        <v>177</v>
      </c>
      <c r="R133" s="11" t="s">
        <v>177</v>
      </c>
      <c r="S133" s="11" t="s">
        <v>177</v>
      </c>
      <c r="T133" s="11" t="s">
        <v>177</v>
      </c>
      <c r="U133" s="11" t="s">
        <v>177</v>
      </c>
      <c r="V133" s="11" t="s">
        <v>177</v>
      </c>
      <c r="W133" s="100"/>
    </row>
    <row r="134" spans="1:23" ht="22.5" customHeight="1">
      <c r="A134" s="12">
        <v>6</v>
      </c>
      <c r="B134" s="8" t="s">
        <v>447</v>
      </c>
      <c r="C134" s="12" t="s">
        <v>448</v>
      </c>
      <c r="D134" s="12" t="s">
        <v>68</v>
      </c>
      <c r="E134" s="11"/>
      <c r="F134" s="11"/>
      <c r="G134" s="11"/>
      <c r="H134" s="50">
        <v>11615.86</v>
      </c>
      <c r="I134" s="92" t="s">
        <v>606</v>
      </c>
      <c r="J134" s="29"/>
      <c r="K134" s="12" t="s">
        <v>70</v>
      </c>
      <c r="L134" s="5" t="s">
        <v>177</v>
      </c>
      <c r="M134" s="5" t="s">
        <v>177</v>
      </c>
      <c r="N134" s="5" t="s">
        <v>177</v>
      </c>
      <c r="O134" s="12">
        <v>6</v>
      </c>
      <c r="P134" s="12"/>
      <c r="Q134" s="11" t="s">
        <v>177</v>
      </c>
      <c r="R134" s="11" t="s">
        <v>177</v>
      </c>
      <c r="S134" s="11" t="s">
        <v>177</v>
      </c>
      <c r="T134" s="11" t="s">
        <v>177</v>
      </c>
      <c r="U134" s="11" t="s">
        <v>177</v>
      </c>
      <c r="V134" s="11" t="s">
        <v>177</v>
      </c>
      <c r="W134" s="100"/>
    </row>
    <row r="135" spans="1:23" ht="22.5" customHeight="1">
      <c r="A135" s="12">
        <v>7</v>
      </c>
      <c r="B135" s="8" t="s">
        <v>143</v>
      </c>
      <c r="C135" s="12" t="s">
        <v>144</v>
      </c>
      <c r="D135" s="12" t="s">
        <v>68</v>
      </c>
      <c r="E135" s="11"/>
      <c r="F135" s="11"/>
      <c r="G135" s="11"/>
      <c r="H135" s="50">
        <v>261199.22</v>
      </c>
      <c r="I135" s="92" t="s">
        <v>606</v>
      </c>
      <c r="J135" s="29"/>
      <c r="K135" s="12" t="s">
        <v>70</v>
      </c>
      <c r="L135" s="5" t="s">
        <v>177</v>
      </c>
      <c r="M135" s="5" t="s">
        <v>177</v>
      </c>
      <c r="N135" s="5" t="s">
        <v>177</v>
      </c>
      <c r="O135" s="12">
        <v>7</v>
      </c>
      <c r="P135" s="12"/>
      <c r="Q135" s="11" t="s">
        <v>177</v>
      </c>
      <c r="R135" s="11" t="s">
        <v>177</v>
      </c>
      <c r="S135" s="11" t="s">
        <v>177</v>
      </c>
      <c r="T135" s="11" t="s">
        <v>177</v>
      </c>
      <c r="U135" s="11" t="s">
        <v>177</v>
      </c>
      <c r="V135" s="11" t="s">
        <v>177</v>
      </c>
      <c r="W135" s="100"/>
    </row>
    <row r="136" spans="1:23" ht="22.5" customHeight="1">
      <c r="A136" s="12">
        <v>8</v>
      </c>
      <c r="B136" s="8" t="s">
        <v>143</v>
      </c>
      <c r="C136" s="12" t="s">
        <v>144</v>
      </c>
      <c r="D136" s="12" t="s">
        <v>68</v>
      </c>
      <c r="E136" s="11"/>
      <c r="F136" s="11"/>
      <c r="G136" s="11"/>
      <c r="H136" s="50">
        <v>3818.16</v>
      </c>
      <c r="I136" s="92" t="s">
        <v>606</v>
      </c>
      <c r="J136" s="29"/>
      <c r="K136" s="12" t="s">
        <v>70</v>
      </c>
      <c r="L136" s="5" t="s">
        <v>177</v>
      </c>
      <c r="M136" s="5" t="s">
        <v>177</v>
      </c>
      <c r="N136" s="5" t="s">
        <v>177</v>
      </c>
      <c r="O136" s="12">
        <v>8</v>
      </c>
      <c r="P136" s="12"/>
      <c r="Q136" s="11" t="s">
        <v>177</v>
      </c>
      <c r="R136" s="11" t="s">
        <v>177</v>
      </c>
      <c r="S136" s="11" t="s">
        <v>177</v>
      </c>
      <c r="T136" s="11" t="s">
        <v>177</v>
      </c>
      <c r="U136" s="11" t="s">
        <v>177</v>
      </c>
      <c r="V136" s="11" t="s">
        <v>177</v>
      </c>
      <c r="W136" s="100"/>
    </row>
    <row r="137" spans="1:23" ht="22.5" customHeight="1">
      <c r="A137" s="11">
        <v>9</v>
      </c>
      <c r="B137" s="8" t="s">
        <v>145</v>
      </c>
      <c r="C137" s="12" t="s">
        <v>146</v>
      </c>
      <c r="D137" s="12" t="s">
        <v>68</v>
      </c>
      <c r="E137" s="11"/>
      <c r="F137" s="11"/>
      <c r="G137" s="11"/>
      <c r="H137" s="50">
        <v>268</v>
      </c>
      <c r="I137" s="92" t="s">
        <v>606</v>
      </c>
      <c r="J137" s="29"/>
      <c r="K137" s="12" t="s">
        <v>70</v>
      </c>
      <c r="L137" s="5" t="s">
        <v>177</v>
      </c>
      <c r="M137" s="5" t="s">
        <v>177</v>
      </c>
      <c r="N137" s="5" t="s">
        <v>177</v>
      </c>
      <c r="O137" s="11">
        <v>9</v>
      </c>
      <c r="P137" s="12"/>
      <c r="Q137" s="11" t="s">
        <v>177</v>
      </c>
      <c r="R137" s="11" t="s">
        <v>177</v>
      </c>
      <c r="S137" s="11" t="s">
        <v>177</v>
      </c>
      <c r="T137" s="11" t="s">
        <v>177</v>
      </c>
      <c r="U137" s="11" t="s">
        <v>177</v>
      </c>
      <c r="V137" s="11" t="s">
        <v>177</v>
      </c>
      <c r="W137" s="100"/>
    </row>
    <row r="138" spans="1:23" ht="22.5" customHeight="1">
      <c r="A138" s="12">
        <v>10</v>
      </c>
      <c r="B138" s="8" t="s">
        <v>162</v>
      </c>
      <c r="C138" s="12" t="s">
        <v>144</v>
      </c>
      <c r="D138" s="12" t="s">
        <v>68</v>
      </c>
      <c r="E138" s="11"/>
      <c r="F138" s="11"/>
      <c r="G138" s="11"/>
      <c r="H138" s="50">
        <v>96952.58</v>
      </c>
      <c r="I138" s="92" t="s">
        <v>606</v>
      </c>
      <c r="J138" s="29"/>
      <c r="K138" s="12" t="s">
        <v>70</v>
      </c>
      <c r="L138" s="5" t="s">
        <v>177</v>
      </c>
      <c r="M138" s="5" t="s">
        <v>177</v>
      </c>
      <c r="N138" s="5" t="s">
        <v>177</v>
      </c>
      <c r="O138" s="12">
        <v>10</v>
      </c>
      <c r="P138" s="12"/>
      <c r="Q138" s="11" t="s">
        <v>177</v>
      </c>
      <c r="R138" s="11" t="s">
        <v>177</v>
      </c>
      <c r="S138" s="11" t="s">
        <v>177</v>
      </c>
      <c r="T138" s="11" t="s">
        <v>177</v>
      </c>
      <c r="U138" s="11" t="s">
        <v>177</v>
      </c>
      <c r="V138" s="11" t="s">
        <v>177</v>
      </c>
      <c r="W138" s="100"/>
    </row>
    <row r="139" spans="1:23" ht="22.5" customHeight="1">
      <c r="A139" s="12">
        <v>11</v>
      </c>
      <c r="B139" s="8" t="s">
        <v>162</v>
      </c>
      <c r="C139" s="12" t="s">
        <v>144</v>
      </c>
      <c r="D139" s="12" t="s">
        <v>68</v>
      </c>
      <c r="E139" s="11"/>
      <c r="F139" s="11"/>
      <c r="G139" s="11"/>
      <c r="H139" s="50">
        <v>87976.95</v>
      </c>
      <c r="I139" s="92" t="s">
        <v>606</v>
      </c>
      <c r="J139" s="29"/>
      <c r="K139" s="12" t="s">
        <v>70</v>
      </c>
      <c r="L139" s="5" t="s">
        <v>177</v>
      </c>
      <c r="M139" s="5" t="s">
        <v>177</v>
      </c>
      <c r="N139" s="5" t="s">
        <v>177</v>
      </c>
      <c r="O139" s="12">
        <v>11</v>
      </c>
      <c r="P139" s="12"/>
      <c r="Q139" s="11" t="s">
        <v>177</v>
      </c>
      <c r="R139" s="11" t="s">
        <v>177</v>
      </c>
      <c r="S139" s="11" t="s">
        <v>177</v>
      </c>
      <c r="T139" s="11" t="s">
        <v>177</v>
      </c>
      <c r="U139" s="11" t="s">
        <v>177</v>
      </c>
      <c r="V139" s="11" t="s">
        <v>177</v>
      </c>
      <c r="W139" s="100"/>
    </row>
    <row r="140" spans="1:23" ht="22.5" customHeight="1">
      <c r="A140" s="12">
        <v>12</v>
      </c>
      <c r="B140" s="8" t="s">
        <v>162</v>
      </c>
      <c r="C140" s="12" t="s">
        <v>144</v>
      </c>
      <c r="D140" s="12" t="s">
        <v>68</v>
      </c>
      <c r="E140" s="11"/>
      <c r="F140" s="11"/>
      <c r="G140" s="11"/>
      <c r="H140" s="50">
        <v>265088.38</v>
      </c>
      <c r="I140" s="92" t="s">
        <v>606</v>
      </c>
      <c r="J140" s="29"/>
      <c r="K140" s="12" t="s">
        <v>70</v>
      </c>
      <c r="L140" s="5" t="s">
        <v>177</v>
      </c>
      <c r="M140" s="5" t="s">
        <v>177</v>
      </c>
      <c r="N140" s="5" t="s">
        <v>177</v>
      </c>
      <c r="O140" s="12">
        <v>12</v>
      </c>
      <c r="P140" s="12"/>
      <c r="Q140" s="11" t="s">
        <v>177</v>
      </c>
      <c r="R140" s="11" t="s">
        <v>177</v>
      </c>
      <c r="S140" s="11" t="s">
        <v>177</v>
      </c>
      <c r="T140" s="11" t="s">
        <v>177</v>
      </c>
      <c r="U140" s="11" t="s">
        <v>177</v>
      </c>
      <c r="V140" s="11" t="s">
        <v>177</v>
      </c>
      <c r="W140" s="100"/>
    </row>
    <row r="141" spans="1:23" ht="22.5" customHeight="1">
      <c r="A141" s="11">
        <v>13</v>
      </c>
      <c r="B141" s="8" t="s">
        <v>145</v>
      </c>
      <c r="C141" s="12" t="s">
        <v>144</v>
      </c>
      <c r="D141" s="12" t="s">
        <v>68</v>
      </c>
      <c r="E141" s="11"/>
      <c r="F141" s="11"/>
      <c r="G141" s="11"/>
      <c r="H141" s="50">
        <v>1736.64</v>
      </c>
      <c r="I141" s="92" t="s">
        <v>606</v>
      </c>
      <c r="J141" s="29"/>
      <c r="K141" s="12" t="s">
        <v>113</v>
      </c>
      <c r="L141" s="5" t="s">
        <v>177</v>
      </c>
      <c r="M141" s="5" t="s">
        <v>177</v>
      </c>
      <c r="N141" s="5" t="s">
        <v>177</v>
      </c>
      <c r="O141" s="11">
        <v>13</v>
      </c>
      <c r="P141" s="12"/>
      <c r="Q141" s="11" t="s">
        <v>177</v>
      </c>
      <c r="R141" s="11" t="s">
        <v>177</v>
      </c>
      <c r="S141" s="11" t="s">
        <v>177</v>
      </c>
      <c r="T141" s="11" t="s">
        <v>177</v>
      </c>
      <c r="U141" s="11" t="s">
        <v>177</v>
      </c>
      <c r="V141" s="11" t="s">
        <v>177</v>
      </c>
      <c r="W141" s="100"/>
    </row>
    <row r="142" spans="1:23" ht="22.5" customHeight="1">
      <c r="A142" s="12">
        <v>14</v>
      </c>
      <c r="B142" s="8" t="s">
        <v>162</v>
      </c>
      <c r="C142" s="12" t="s">
        <v>144</v>
      </c>
      <c r="D142" s="12" t="s">
        <v>68</v>
      </c>
      <c r="E142" s="11"/>
      <c r="F142" s="11"/>
      <c r="G142" s="11"/>
      <c r="H142" s="50">
        <v>21141.63</v>
      </c>
      <c r="I142" s="92" t="s">
        <v>606</v>
      </c>
      <c r="J142" s="29"/>
      <c r="K142" s="12" t="s">
        <v>450</v>
      </c>
      <c r="L142" s="5" t="s">
        <v>177</v>
      </c>
      <c r="M142" s="5" t="s">
        <v>177</v>
      </c>
      <c r="N142" s="5" t="s">
        <v>177</v>
      </c>
      <c r="O142" s="12">
        <v>14</v>
      </c>
      <c r="P142" s="12"/>
      <c r="Q142" s="11" t="s">
        <v>177</v>
      </c>
      <c r="R142" s="11" t="s">
        <v>177</v>
      </c>
      <c r="S142" s="11" t="s">
        <v>177</v>
      </c>
      <c r="T142" s="11" t="s">
        <v>177</v>
      </c>
      <c r="U142" s="11" t="s">
        <v>177</v>
      </c>
      <c r="V142" s="11" t="s">
        <v>177</v>
      </c>
      <c r="W142" s="100"/>
    </row>
    <row r="143" spans="1:23" ht="22.5" customHeight="1">
      <c r="A143" s="12">
        <v>15</v>
      </c>
      <c r="B143" s="8" t="s">
        <v>145</v>
      </c>
      <c r="C143" s="12" t="s">
        <v>144</v>
      </c>
      <c r="D143" s="12" t="s">
        <v>68</v>
      </c>
      <c r="E143" s="11"/>
      <c r="F143" s="11"/>
      <c r="G143" s="11"/>
      <c r="H143" s="50">
        <v>4491.68</v>
      </c>
      <c r="I143" s="92" t="s">
        <v>606</v>
      </c>
      <c r="J143" s="29"/>
      <c r="K143" s="12" t="s">
        <v>451</v>
      </c>
      <c r="L143" s="5" t="s">
        <v>177</v>
      </c>
      <c r="M143" s="5" t="s">
        <v>177</v>
      </c>
      <c r="N143" s="5" t="s">
        <v>177</v>
      </c>
      <c r="O143" s="12">
        <v>15</v>
      </c>
      <c r="P143" s="12"/>
      <c r="Q143" s="11" t="s">
        <v>177</v>
      </c>
      <c r="R143" s="11" t="s">
        <v>177</v>
      </c>
      <c r="S143" s="11" t="s">
        <v>177</v>
      </c>
      <c r="T143" s="11" t="s">
        <v>177</v>
      </c>
      <c r="U143" s="11" t="s">
        <v>177</v>
      </c>
      <c r="V143" s="11" t="s">
        <v>177</v>
      </c>
      <c r="W143" s="100"/>
    </row>
    <row r="144" spans="1:23" ht="22.5" customHeight="1">
      <c r="A144" s="12">
        <v>16</v>
      </c>
      <c r="B144" s="8" t="s">
        <v>162</v>
      </c>
      <c r="C144" s="12" t="s">
        <v>144</v>
      </c>
      <c r="D144" s="12" t="s">
        <v>68</v>
      </c>
      <c r="E144" s="11"/>
      <c r="F144" s="11"/>
      <c r="G144" s="11"/>
      <c r="H144" s="50">
        <v>42072.72</v>
      </c>
      <c r="I144" s="92" t="s">
        <v>606</v>
      </c>
      <c r="J144" s="29"/>
      <c r="K144" s="12" t="s">
        <v>115</v>
      </c>
      <c r="L144" s="5" t="s">
        <v>177</v>
      </c>
      <c r="M144" s="5" t="s">
        <v>177</v>
      </c>
      <c r="N144" s="5" t="s">
        <v>177</v>
      </c>
      <c r="O144" s="12">
        <v>16</v>
      </c>
      <c r="P144" s="12"/>
      <c r="Q144" s="11" t="s">
        <v>177</v>
      </c>
      <c r="R144" s="11" t="s">
        <v>177</v>
      </c>
      <c r="S144" s="11" t="s">
        <v>177</v>
      </c>
      <c r="T144" s="11" t="s">
        <v>177</v>
      </c>
      <c r="U144" s="11" t="s">
        <v>177</v>
      </c>
      <c r="V144" s="11" t="s">
        <v>177</v>
      </c>
      <c r="W144" s="100"/>
    </row>
    <row r="145" spans="1:23" ht="22.5" customHeight="1">
      <c r="A145" s="12">
        <v>17</v>
      </c>
      <c r="B145" s="8" t="s">
        <v>162</v>
      </c>
      <c r="C145" s="12" t="s">
        <v>144</v>
      </c>
      <c r="D145" s="12" t="s">
        <v>68</v>
      </c>
      <c r="E145" s="11"/>
      <c r="F145" s="11"/>
      <c r="G145" s="11"/>
      <c r="H145" s="50">
        <v>87619.43</v>
      </c>
      <c r="I145" s="92" t="s">
        <v>606</v>
      </c>
      <c r="J145" s="29"/>
      <c r="K145" s="12" t="s">
        <v>89</v>
      </c>
      <c r="L145" s="5" t="s">
        <v>177</v>
      </c>
      <c r="M145" s="5" t="s">
        <v>177</v>
      </c>
      <c r="N145" s="5" t="s">
        <v>177</v>
      </c>
      <c r="O145" s="11">
        <v>17</v>
      </c>
      <c r="P145" s="12"/>
      <c r="Q145" s="11" t="s">
        <v>177</v>
      </c>
      <c r="R145" s="11" t="s">
        <v>177</v>
      </c>
      <c r="S145" s="11" t="s">
        <v>177</v>
      </c>
      <c r="T145" s="11" t="s">
        <v>177</v>
      </c>
      <c r="U145" s="11" t="s">
        <v>177</v>
      </c>
      <c r="V145" s="11" t="s">
        <v>177</v>
      </c>
      <c r="W145" s="100"/>
    </row>
    <row r="146" spans="1:23" ht="22.5" customHeight="1">
      <c r="A146" s="12">
        <v>18</v>
      </c>
      <c r="B146" s="8" t="s">
        <v>143</v>
      </c>
      <c r="C146" s="12" t="s">
        <v>144</v>
      </c>
      <c r="D146" s="12" t="s">
        <v>68</v>
      </c>
      <c r="E146" s="11"/>
      <c r="F146" s="11"/>
      <c r="G146" s="11"/>
      <c r="H146" s="50">
        <v>176797.27</v>
      </c>
      <c r="I146" s="92" t="s">
        <v>606</v>
      </c>
      <c r="J146" s="29"/>
      <c r="K146" s="12" t="s">
        <v>102</v>
      </c>
      <c r="L146" s="5" t="s">
        <v>177</v>
      </c>
      <c r="M146" s="5" t="s">
        <v>177</v>
      </c>
      <c r="N146" s="5" t="s">
        <v>177</v>
      </c>
      <c r="O146" s="12">
        <v>18</v>
      </c>
      <c r="P146" s="12"/>
      <c r="Q146" s="11" t="s">
        <v>177</v>
      </c>
      <c r="R146" s="11" t="s">
        <v>177</v>
      </c>
      <c r="S146" s="11" t="s">
        <v>177</v>
      </c>
      <c r="T146" s="11" t="s">
        <v>177</v>
      </c>
      <c r="U146" s="11" t="s">
        <v>177</v>
      </c>
      <c r="V146" s="11" t="s">
        <v>177</v>
      </c>
      <c r="W146" s="100"/>
    </row>
    <row r="147" spans="1:23" ht="22.5" customHeight="1">
      <c r="A147" s="12">
        <v>19</v>
      </c>
      <c r="B147" s="8" t="s">
        <v>145</v>
      </c>
      <c r="C147" s="12" t="s">
        <v>144</v>
      </c>
      <c r="D147" s="12" t="s">
        <v>68</v>
      </c>
      <c r="E147" s="11"/>
      <c r="F147" s="11"/>
      <c r="G147" s="11"/>
      <c r="H147" s="50">
        <v>5767.36</v>
      </c>
      <c r="I147" s="92" t="s">
        <v>606</v>
      </c>
      <c r="J147" s="29"/>
      <c r="K147" s="12" t="s">
        <v>102</v>
      </c>
      <c r="L147" s="5" t="s">
        <v>177</v>
      </c>
      <c r="M147" s="5" t="s">
        <v>177</v>
      </c>
      <c r="N147" s="5" t="s">
        <v>177</v>
      </c>
      <c r="O147" s="12">
        <v>19</v>
      </c>
      <c r="P147" s="12"/>
      <c r="Q147" s="11" t="s">
        <v>177</v>
      </c>
      <c r="R147" s="11" t="s">
        <v>177</v>
      </c>
      <c r="S147" s="11" t="s">
        <v>177</v>
      </c>
      <c r="T147" s="11" t="s">
        <v>177</v>
      </c>
      <c r="U147" s="11" t="s">
        <v>177</v>
      </c>
      <c r="V147" s="11" t="s">
        <v>177</v>
      </c>
      <c r="W147" s="100"/>
    </row>
    <row r="148" spans="1:23" ht="22.5" customHeight="1">
      <c r="A148" s="11">
        <v>20</v>
      </c>
      <c r="B148" s="8" t="s">
        <v>162</v>
      </c>
      <c r="C148" s="12" t="s">
        <v>144</v>
      </c>
      <c r="D148" s="12" t="s">
        <v>68</v>
      </c>
      <c r="E148" s="11"/>
      <c r="F148" s="11"/>
      <c r="G148" s="11"/>
      <c r="H148" s="50">
        <v>9338.84</v>
      </c>
      <c r="I148" s="92" t="s">
        <v>606</v>
      </c>
      <c r="J148" s="29"/>
      <c r="K148" s="12" t="s">
        <v>102</v>
      </c>
      <c r="L148" s="5" t="s">
        <v>177</v>
      </c>
      <c r="M148" s="5" t="s">
        <v>177</v>
      </c>
      <c r="N148" s="5" t="s">
        <v>177</v>
      </c>
      <c r="O148" s="12">
        <v>20</v>
      </c>
      <c r="P148" s="12"/>
      <c r="Q148" s="11" t="s">
        <v>177</v>
      </c>
      <c r="R148" s="11" t="s">
        <v>177</v>
      </c>
      <c r="S148" s="11" t="s">
        <v>177</v>
      </c>
      <c r="T148" s="11" t="s">
        <v>177</v>
      </c>
      <c r="U148" s="11" t="s">
        <v>177</v>
      </c>
      <c r="V148" s="11" t="s">
        <v>177</v>
      </c>
      <c r="W148" s="100"/>
    </row>
    <row r="149" spans="1:23" ht="22.5" customHeight="1">
      <c r="A149" s="12">
        <v>21</v>
      </c>
      <c r="B149" s="44" t="s">
        <v>162</v>
      </c>
      <c r="C149" s="34" t="s">
        <v>144</v>
      </c>
      <c r="D149" s="34" t="s">
        <v>68</v>
      </c>
      <c r="E149" s="11"/>
      <c r="F149" s="11"/>
      <c r="G149" s="11"/>
      <c r="H149" s="48">
        <v>58838.01</v>
      </c>
      <c r="I149" s="92" t="s">
        <v>606</v>
      </c>
      <c r="J149" s="46"/>
      <c r="K149" s="34" t="s">
        <v>102</v>
      </c>
      <c r="L149" s="5" t="s">
        <v>177</v>
      </c>
      <c r="M149" s="5" t="s">
        <v>177</v>
      </c>
      <c r="N149" s="5" t="s">
        <v>177</v>
      </c>
      <c r="O149" s="11">
        <v>21</v>
      </c>
      <c r="P149" s="12"/>
      <c r="Q149" s="11" t="s">
        <v>177</v>
      </c>
      <c r="R149" s="11" t="s">
        <v>177</v>
      </c>
      <c r="S149" s="11" t="s">
        <v>177</v>
      </c>
      <c r="T149" s="11" t="s">
        <v>177</v>
      </c>
      <c r="U149" s="11" t="s">
        <v>177</v>
      </c>
      <c r="V149" s="11" t="s">
        <v>177</v>
      </c>
      <c r="W149" s="100"/>
    </row>
    <row r="150" spans="1:23" ht="22.5" customHeight="1">
      <c r="A150" s="12">
        <v>22</v>
      </c>
      <c r="B150" s="44" t="s">
        <v>443</v>
      </c>
      <c r="C150" s="34" t="s">
        <v>444</v>
      </c>
      <c r="D150" s="34" t="s">
        <v>68</v>
      </c>
      <c r="E150" s="11"/>
      <c r="F150" s="11"/>
      <c r="G150" s="11"/>
      <c r="H150" s="48">
        <v>920.56</v>
      </c>
      <c r="I150" s="92" t="s">
        <v>606</v>
      </c>
      <c r="J150" s="46"/>
      <c r="K150" s="34" t="s">
        <v>86</v>
      </c>
      <c r="L150" s="5" t="s">
        <v>177</v>
      </c>
      <c r="M150" s="5" t="s">
        <v>177</v>
      </c>
      <c r="N150" s="5" t="s">
        <v>177</v>
      </c>
      <c r="O150" s="12">
        <v>22</v>
      </c>
      <c r="P150" s="12"/>
      <c r="Q150" s="11" t="s">
        <v>177</v>
      </c>
      <c r="R150" s="11" t="s">
        <v>177</v>
      </c>
      <c r="S150" s="11" t="s">
        <v>177</v>
      </c>
      <c r="T150" s="11" t="s">
        <v>177</v>
      </c>
      <c r="U150" s="11" t="s">
        <v>177</v>
      </c>
      <c r="V150" s="11" t="s">
        <v>177</v>
      </c>
      <c r="W150" s="100"/>
    </row>
    <row r="151" spans="1:23" ht="22.5" customHeight="1">
      <c r="A151" s="12">
        <v>23</v>
      </c>
      <c r="B151" s="44" t="s">
        <v>447</v>
      </c>
      <c r="C151" s="34" t="s">
        <v>448</v>
      </c>
      <c r="D151" s="34" t="s">
        <v>68</v>
      </c>
      <c r="E151" s="11"/>
      <c r="F151" s="11"/>
      <c r="G151" s="11"/>
      <c r="H151" s="48">
        <v>1811.63</v>
      </c>
      <c r="I151" s="92" t="s">
        <v>606</v>
      </c>
      <c r="J151" s="46"/>
      <c r="K151" s="34" t="s">
        <v>86</v>
      </c>
      <c r="L151" s="5" t="s">
        <v>177</v>
      </c>
      <c r="M151" s="5" t="s">
        <v>177</v>
      </c>
      <c r="N151" s="5" t="s">
        <v>177</v>
      </c>
      <c r="O151" s="12">
        <v>23</v>
      </c>
      <c r="P151" s="12"/>
      <c r="Q151" s="11" t="s">
        <v>177</v>
      </c>
      <c r="R151" s="11" t="s">
        <v>177</v>
      </c>
      <c r="S151" s="11" t="s">
        <v>177</v>
      </c>
      <c r="T151" s="11" t="s">
        <v>177</v>
      </c>
      <c r="U151" s="11" t="s">
        <v>177</v>
      </c>
      <c r="V151" s="11" t="s">
        <v>177</v>
      </c>
      <c r="W151" s="100"/>
    </row>
    <row r="152" spans="1:23" ht="22.5" customHeight="1">
      <c r="A152" s="11">
        <v>24</v>
      </c>
      <c r="B152" s="44" t="s">
        <v>447</v>
      </c>
      <c r="C152" s="34" t="s">
        <v>448</v>
      </c>
      <c r="D152" s="34" t="s">
        <v>68</v>
      </c>
      <c r="E152" s="11"/>
      <c r="F152" s="11"/>
      <c r="G152" s="11"/>
      <c r="H152" s="48">
        <v>7568.3</v>
      </c>
      <c r="I152" s="92" t="s">
        <v>606</v>
      </c>
      <c r="J152" s="46"/>
      <c r="K152" s="34" t="s">
        <v>86</v>
      </c>
      <c r="L152" s="5" t="s">
        <v>177</v>
      </c>
      <c r="M152" s="5" t="s">
        <v>177</v>
      </c>
      <c r="N152" s="5" t="s">
        <v>177</v>
      </c>
      <c r="O152" s="12">
        <v>24</v>
      </c>
      <c r="P152" s="12"/>
      <c r="Q152" s="11" t="s">
        <v>177</v>
      </c>
      <c r="R152" s="11" t="s">
        <v>177</v>
      </c>
      <c r="S152" s="11" t="s">
        <v>177</v>
      </c>
      <c r="T152" s="11" t="s">
        <v>177</v>
      </c>
      <c r="U152" s="11" t="s">
        <v>177</v>
      </c>
      <c r="V152" s="11" t="s">
        <v>177</v>
      </c>
      <c r="W152" s="100"/>
    </row>
    <row r="153" spans="1:23" ht="22.5" customHeight="1">
      <c r="A153" s="12">
        <v>25</v>
      </c>
      <c r="B153" s="44" t="s">
        <v>452</v>
      </c>
      <c r="C153" s="34" t="s">
        <v>446</v>
      </c>
      <c r="D153" s="34" t="s">
        <v>68</v>
      </c>
      <c r="E153" s="11"/>
      <c r="F153" s="11"/>
      <c r="G153" s="11"/>
      <c r="H153" s="48">
        <v>102803.39</v>
      </c>
      <c r="I153" s="92" t="s">
        <v>606</v>
      </c>
      <c r="J153" s="46"/>
      <c r="K153" s="34" t="s">
        <v>70</v>
      </c>
      <c r="L153" s="5" t="s">
        <v>177</v>
      </c>
      <c r="M153" s="5" t="s">
        <v>177</v>
      </c>
      <c r="N153" s="5" t="s">
        <v>177</v>
      </c>
      <c r="O153" s="11">
        <v>25</v>
      </c>
      <c r="P153" s="12"/>
      <c r="Q153" s="11" t="s">
        <v>177</v>
      </c>
      <c r="R153" s="11" t="s">
        <v>177</v>
      </c>
      <c r="S153" s="11" t="s">
        <v>177</v>
      </c>
      <c r="T153" s="11" t="s">
        <v>177</v>
      </c>
      <c r="U153" s="11" t="s">
        <v>177</v>
      </c>
      <c r="V153" s="11" t="s">
        <v>177</v>
      </c>
      <c r="W153" s="100"/>
    </row>
    <row r="154" spans="1:23" ht="22.5" customHeight="1">
      <c r="A154" s="12">
        <v>26</v>
      </c>
      <c r="B154" s="44" t="s">
        <v>143</v>
      </c>
      <c r="C154" s="34" t="s">
        <v>144</v>
      </c>
      <c r="D154" s="34" t="s">
        <v>68</v>
      </c>
      <c r="E154" s="11"/>
      <c r="F154" s="11"/>
      <c r="G154" s="11"/>
      <c r="H154" s="48">
        <v>81.11</v>
      </c>
      <c r="I154" s="92" t="s">
        <v>606</v>
      </c>
      <c r="J154" s="46"/>
      <c r="K154" s="34" t="s">
        <v>86</v>
      </c>
      <c r="L154" s="5" t="s">
        <v>177</v>
      </c>
      <c r="M154" s="5" t="s">
        <v>177</v>
      </c>
      <c r="N154" s="5" t="s">
        <v>177</v>
      </c>
      <c r="O154" s="12">
        <v>26</v>
      </c>
      <c r="P154" s="12"/>
      <c r="Q154" s="11" t="s">
        <v>177</v>
      </c>
      <c r="R154" s="11" t="s">
        <v>177</v>
      </c>
      <c r="S154" s="11" t="s">
        <v>177</v>
      </c>
      <c r="T154" s="11" t="s">
        <v>177</v>
      </c>
      <c r="U154" s="11" t="s">
        <v>177</v>
      </c>
      <c r="V154" s="11" t="s">
        <v>177</v>
      </c>
      <c r="W154" s="100"/>
    </row>
    <row r="155" spans="1:23" ht="22.5" customHeight="1">
      <c r="A155" s="12">
        <v>27</v>
      </c>
      <c r="B155" s="44" t="s">
        <v>143</v>
      </c>
      <c r="C155" s="34" t="s">
        <v>144</v>
      </c>
      <c r="D155" s="34" t="s">
        <v>68</v>
      </c>
      <c r="E155" s="11"/>
      <c r="F155" s="11"/>
      <c r="G155" s="11"/>
      <c r="H155" s="48">
        <v>246266.09</v>
      </c>
      <c r="I155" s="92" t="s">
        <v>606</v>
      </c>
      <c r="J155" s="46"/>
      <c r="K155" s="34" t="s">
        <v>86</v>
      </c>
      <c r="L155" s="5" t="s">
        <v>177</v>
      </c>
      <c r="M155" s="5" t="s">
        <v>177</v>
      </c>
      <c r="N155" s="5" t="s">
        <v>177</v>
      </c>
      <c r="O155" s="12">
        <v>27</v>
      </c>
      <c r="P155" s="12"/>
      <c r="Q155" s="11" t="s">
        <v>177</v>
      </c>
      <c r="R155" s="11" t="s">
        <v>177</v>
      </c>
      <c r="S155" s="11" t="s">
        <v>177</v>
      </c>
      <c r="T155" s="11" t="s">
        <v>177</v>
      </c>
      <c r="U155" s="11" t="s">
        <v>177</v>
      </c>
      <c r="V155" s="11" t="s">
        <v>177</v>
      </c>
      <c r="W155" s="100"/>
    </row>
    <row r="156" spans="1:23" ht="22.5" customHeight="1">
      <c r="A156" s="11">
        <v>28</v>
      </c>
      <c r="B156" s="44" t="s">
        <v>162</v>
      </c>
      <c r="C156" s="34" t="s">
        <v>144</v>
      </c>
      <c r="D156" s="34" t="s">
        <v>68</v>
      </c>
      <c r="E156" s="11"/>
      <c r="F156" s="11"/>
      <c r="G156" s="11"/>
      <c r="H156" s="48">
        <v>5462.67</v>
      </c>
      <c r="I156" s="92" t="s">
        <v>606</v>
      </c>
      <c r="J156" s="46"/>
      <c r="K156" s="34" t="s">
        <v>86</v>
      </c>
      <c r="L156" s="5" t="s">
        <v>177</v>
      </c>
      <c r="M156" s="5" t="s">
        <v>177</v>
      </c>
      <c r="N156" s="5" t="s">
        <v>177</v>
      </c>
      <c r="O156" s="12">
        <v>28</v>
      </c>
      <c r="P156" s="12"/>
      <c r="Q156" s="11" t="s">
        <v>177</v>
      </c>
      <c r="R156" s="11" t="s">
        <v>177</v>
      </c>
      <c r="S156" s="11" t="s">
        <v>177</v>
      </c>
      <c r="T156" s="11" t="s">
        <v>177</v>
      </c>
      <c r="U156" s="11" t="s">
        <v>177</v>
      </c>
      <c r="V156" s="11" t="s">
        <v>177</v>
      </c>
      <c r="W156" s="100"/>
    </row>
    <row r="157" spans="1:23" ht="22.5" customHeight="1">
      <c r="A157" s="12">
        <v>29</v>
      </c>
      <c r="B157" s="44" t="s">
        <v>162</v>
      </c>
      <c r="C157" s="34" t="s">
        <v>144</v>
      </c>
      <c r="D157" s="34" t="s">
        <v>68</v>
      </c>
      <c r="E157" s="11"/>
      <c r="F157" s="11"/>
      <c r="G157" s="11"/>
      <c r="H157" s="48">
        <v>230139.22</v>
      </c>
      <c r="I157" s="92" t="s">
        <v>606</v>
      </c>
      <c r="J157" s="46"/>
      <c r="K157" s="34" t="s">
        <v>453</v>
      </c>
      <c r="L157" s="5" t="s">
        <v>177</v>
      </c>
      <c r="M157" s="5" t="s">
        <v>177</v>
      </c>
      <c r="N157" s="5" t="s">
        <v>177</v>
      </c>
      <c r="O157" s="11">
        <v>29</v>
      </c>
      <c r="P157" s="12"/>
      <c r="Q157" s="11" t="s">
        <v>177</v>
      </c>
      <c r="R157" s="11" t="s">
        <v>177</v>
      </c>
      <c r="S157" s="11" t="s">
        <v>177</v>
      </c>
      <c r="T157" s="11" t="s">
        <v>177</v>
      </c>
      <c r="U157" s="11" t="s">
        <v>177</v>
      </c>
      <c r="V157" s="11" t="s">
        <v>177</v>
      </c>
      <c r="W157" s="100"/>
    </row>
    <row r="158" spans="1:23" ht="22.5" customHeight="1">
      <c r="A158" s="12">
        <v>30</v>
      </c>
      <c r="B158" s="8" t="s">
        <v>143</v>
      </c>
      <c r="C158" s="12" t="s">
        <v>144</v>
      </c>
      <c r="D158" s="12" t="s">
        <v>68</v>
      </c>
      <c r="E158" s="11"/>
      <c r="F158" s="11"/>
      <c r="G158" s="11"/>
      <c r="H158" s="50">
        <v>38403.36</v>
      </c>
      <c r="I158" s="92" t="s">
        <v>606</v>
      </c>
      <c r="J158" s="29"/>
      <c r="K158" s="12" t="s">
        <v>109</v>
      </c>
      <c r="L158" s="5" t="s">
        <v>177</v>
      </c>
      <c r="M158" s="5" t="s">
        <v>177</v>
      </c>
      <c r="N158" s="5" t="s">
        <v>177</v>
      </c>
      <c r="O158" s="12">
        <v>30</v>
      </c>
      <c r="P158" s="12"/>
      <c r="Q158" s="11" t="s">
        <v>177</v>
      </c>
      <c r="R158" s="11" t="s">
        <v>177</v>
      </c>
      <c r="S158" s="11" t="s">
        <v>177</v>
      </c>
      <c r="T158" s="11" t="s">
        <v>177</v>
      </c>
      <c r="U158" s="11" t="s">
        <v>177</v>
      </c>
      <c r="V158" s="11" t="s">
        <v>177</v>
      </c>
      <c r="W158" s="100"/>
    </row>
    <row r="159" spans="1:23" ht="22.5" customHeight="1">
      <c r="A159" s="12">
        <v>31</v>
      </c>
      <c r="B159" s="44" t="s">
        <v>162</v>
      </c>
      <c r="C159" s="34" t="s">
        <v>144</v>
      </c>
      <c r="D159" s="34" t="s">
        <v>68</v>
      </c>
      <c r="E159" s="11"/>
      <c r="F159" s="11"/>
      <c r="G159" s="11"/>
      <c r="H159" s="48">
        <v>73842.1</v>
      </c>
      <c r="I159" s="92" t="s">
        <v>606</v>
      </c>
      <c r="J159" s="46"/>
      <c r="K159" s="34" t="s">
        <v>109</v>
      </c>
      <c r="L159" s="5" t="s">
        <v>177</v>
      </c>
      <c r="M159" s="5" t="s">
        <v>177</v>
      </c>
      <c r="N159" s="5" t="s">
        <v>177</v>
      </c>
      <c r="O159" s="12">
        <v>31</v>
      </c>
      <c r="P159" s="12"/>
      <c r="Q159" s="11" t="s">
        <v>177</v>
      </c>
      <c r="R159" s="11" t="s">
        <v>177</v>
      </c>
      <c r="S159" s="11" t="s">
        <v>177</v>
      </c>
      <c r="T159" s="11" t="s">
        <v>177</v>
      </c>
      <c r="U159" s="11" t="s">
        <v>177</v>
      </c>
      <c r="V159" s="11" t="s">
        <v>177</v>
      </c>
      <c r="W159" s="100"/>
    </row>
    <row r="160" spans="1:23" ht="22.5" customHeight="1">
      <c r="A160" s="12">
        <v>32</v>
      </c>
      <c r="B160" s="44" t="s">
        <v>162</v>
      </c>
      <c r="C160" s="34" t="s">
        <v>144</v>
      </c>
      <c r="D160" s="34" t="s">
        <v>68</v>
      </c>
      <c r="E160" s="11"/>
      <c r="F160" s="11"/>
      <c r="G160" s="11"/>
      <c r="H160" s="48">
        <v>13248</v>
      </c>
      <c r="I160" s="92" t="s">
        <v>606</v>
      </c>
      <c r="J160" s="46"/>
      <c r="K160" s="34" t="s">
        <v>109</v>
      </c>
      <c r="L160" s="5" t="s">
        <v>177</v>
      </c>
      <c r="M160" s="5" t="s">
        <v>177</v>
      </c>
      <c r="N160" s="5" t="s">
        <v>177</v>
      </c>
      <c r="O160" s="12">
        <v>32</v>
      </c>
      <c r="P160" s="12"/>
      <c r="Q160" s="11" t="s">
        <v>177</v>
      </c>
      <c r="R160" s="11" t="s">
        <v>177</v>
      </c>
      <c r="S160" s="11" t="s">
        <v>177</v>
      </c>
      <c r="T160" s="11" t="s">
        <v>177</v>
      </c>
      <c r="U160" s="11" t="s">
        <v>177</v>
      </c>
      <c r="V160" s="11" t="s">
        <v>177</v>
      </c>
      <c r="W160" s="100"/>
    </row>
    <row r="161" spans="1:23" ht="22.5" customHeight="1">
      <c r="A161" s="12">
        <v>33</v>
      </c>
      <c r="B161" s="44" t="s">
        <v>143</v>
      </c>
      <c r="C161" s="34" t="s">
        <v>144</v>
      </c>
      <c r="D161" s="34" t="s">
        <v>68</v>
      </c>
      <c r="E161" s="11"/>
      <c r="F161" s="11"/>
      <c r="G161" s="11"/>
      <c r="H161" s="48">
        <v>13637.42</v>
      </c>
      <c r="I161" s="92" t="s">
        <v>606</v>
      </c>
      <c r="J161" s="46"/>
      <c r="K161" s="34" t="s">
        <v>125</v>
      </c>
      <c r="L161" s="5" t="s">
        <v>177</v>
      </c>
      <c r="M161" s="5" t="s">
        <v>177</v>
      </c>
      <c r="N161" s="5" t="s">
        <v>177</v>
      </c>
      <c r="O161" s="11">
        <v>33</v>
      </c>
      <c r="P161" s="12"/>
      <c r="Q161" s="11" t="s">
        <v>177</v>
      </c>
      <c r="R161" s="11" t="s">
        <v>177</v>
      </c>
      <c r="S161" s="11" t="s">
        <v>177</v>
      </c>
      <c r="T161" s="11" t="s">
        <v>177</v>
      </c>
      <c r="U161" s="11" t="s">
        <v>177</v>
      </c>
      <c r="V161" s="11" t="s">
        <v>177</v>
      </c>
      <c r="W161" s="100"/>
    </row>
    <row r="162" spans="1:23" ht="22.5" customHeight="1">
      <c r="A162" s="12">
        <v>34</v>
      </c>
      <c r="B162" s="44" t="s">
        <v>162</v>
      </c>
      <c r="C162" s="34" t="s">
        <v>144</v>
      </c>
      <c r="D162" s="34" t="s">
        <v>68</v>
      </c>
      <c r="E162" s="11"/>
      <c r="F162" s="11"/>
      <c r="G162" s="11"/>
      <c r="H162" s="48">
        <v>28014.1</v>
      </c>
      <c r="I162" s="92" t="s">
        <v>606</v>
      </c>
      <c r="J162" s="46"/>
      <c r="K162" s="34" t="s">
        <v>125</v>
      </c>
      <c r="L162" s="5" t="s">
        <v>177</v>
      </c>
      <c r="M162" s="5" t="s">
        <v>177</v>
      </c>
      <c r="N162" s="5" t="s">
        <v>177</v>
      </c>
      <c r="O162" s="12">
        <v>34</v>
      </c>
      <c r="P162" s="12"/>
      <c r="Q162" s="11" t="s">
        <v>177</v>
      </c>
      <c r="R162" s="11" t="s">
        <v>177</v>
      </c>
      <c r="S162" s="11" t="s">
        <v>177</v>
      </c>
      <c r="T162" s="11" t="s">
        <v>177</v>
      </c>
      <c r="U162" s="11" t="s">
        <v>177</v>
      </c>
      <c r="V162" s="11" t="s">
        <v>177</v>
      </c>
      <c r="W162" s="100"/>
    </row>
    <row r="163" spans="1:23" ht="22.5" customHeight="1">
      <c r="A163" s="11">
        <v>35</v>
      </c>
      <c r="B163" s="44" t="s">
        <v>143</v>
      </c>
      <c r="C163" s="34" t="s">
        <v>144</v>
      </c>
      <c r="D163" s="34" t="s">
        <v>68</v>
      </c>
      <c r="E163" s="11"/>
      <c r="F163" s="11"/>
      <c r="G163" s="11"/>
      <c r="H163" s="48">
        <v>34582.38</v>
      </c>
      <c r="I163" s="92" t="s">
        <v>606</v>
      </c>
      <c r="J163" s="46"/>
      <c r="K163" s="34" t="s">
        <v>454</v>
      </c>
      <c r="L163" s="5" t="s">
        <v>177</v>
      </c>
      <c r="M163" s="5" t="s">
        <v>177</v>
      </c>
      <c r="N163" s="5" t="s">
        <v>177</v>
      </c>
      <c r="O163" s="12">
        <v>35</v>
      </c>
      <c r="P163" s="12"/>
      <c r="Q163" s="11" t="s">
        <v>177</v>
      </c>
      <c r="R163" s="11" t="s">
        <v>177</v>
      </c>
      <c r="S163" s="11" t="s">
        <v>177</v>
      </c>
      <c r="T163" s="11" t="s">
        <v>177</v>
      </c>
      <c r="U163" s="11" t="s">
        <v>177</v>
      </c>
      <c r="V163" s="11" t="s">
        <v>177</v>
      </c>
      <c r="W163" s="100"/>
    </row>
    <row r="164" spans="1:23" ht="22.5" customHeight="1">
      <c r="A164" s="12">
        <v>36</v>
      </c>
      <c r="B164" s="44" t="s">
        <v>162</v>
      </c>
      <c r="C164" s="34" t="s">
        <v>144</v>
      </c>
      <c r="D164" s="34" t="s">
        <v>68</v>
      </c>
      <c r="E164" s="11"/>
      <c r="F164" s="11"/>
      <c r="G164" s="11"/>
      <c r="H164" s="48">
        <v>44397.59</v>
      </c>
      <c r="I164" s="92" t="s">
        <v>606</v>
      </c>
      <c r="J164" s="46"/>
      <c r="K164" s="34" t="s">
        <v>455</v>
      </c>
      <c r="L164" s="5" t="s">
        <v>177</v>
      </c>
      <c r="M164" s="5" t="s">
        <v>177</v>
      </c>
      <c r="N164" s="5" t="s">
        <v>177</v>
      </c>
      <c r="O164" s="12">
        <v>36</v>
      </c>
      <c r="P164" s="12"/>
      <c r="Q164" s="11" t="s">
        <v>177</v>
      </c>
      <c r="R164" s="11" t="s">
        <v>177</v>
      </c>
      <c r="S164" s="11" t="s">
        <v>177</v>
      </c>
      <c r="T164" s="11" t="s">
        <v>177</v>
      </c>
      <c r="U164" s="11" t="s">
        <v>177</v>
      </c>
      <c r="V164" s="11" t="s">
        <v>177</v>
      </c>
      <c r="W164" s="100"/>
    </row>
    <row r="165" spans="1:23" ht="22.5" customHeight="1">
      <c r="A165" s="12">
        <v>37</v>
      </c>
      <c r="B165" s="44" t="s">
        <v>162</v>
      </c>
      <c r="C165" s="34" t="s">
        <v>144</v>
      </c>
      <c r="D165" s="34" t="s">
        <v>68</v>
      </c>
      <c r="E165" s="11"/>
      <c r="F165" s="11"/>
      <c r="G165" s="11"/>
      <c r="H165" s="48">
        <v>10612.8</v>
      </c>
      <c r="I165" s="92" t="s">
        <v>606</v>
      </c>
      <c r="J165" s="46"/>
      <c r="K165" s="34" t="s">
        <v>450</v>
      </c>
      <c r="L165" s="5" t="s">
        <v>177</v>
      </c>
      <c r="M165" s="5" t="s">
        <v>177</v>
      </c>
      <c r="N165" s="5" t="s">
        <v>177</v>
      </c>
      <c r="O165" s="11">
        <v>37</v>
      </c>
      <c r="P165" s="12"/>
      <c r="Q165" s="11" t="s">
        <v>177</v>
      </c>
      <c r="R165" s="11" t="s">
        <v>177</v>
      </c>
      <c r="S165" s="11" t="s">
        <v>177</v>
      </c>
      <c r="T165" s="11" t="s">
        <v>177</v>
      </c>
      <c r="U165" s="11" t="s">
        <v>177</v>
      </c>
      <c r="V165" s="11" t="s">
        <v>177</v>
      </c>
      <c r="W165" s="100"/>
    </row>
    <row r="166" spans="1:23" ht="22.5" customHeight="1">
      <c r="A166" s="12">
        <v>38</v>
      </c>
      <c r="B166" s="44" t="s">
        <v>162</v>
      </c>
      <c r="C166" s="34" t="s">
        <v>144</v>
      </c>
      <c r="D166" s="34" t="s">
        <v>68</v>
      </c>
      <c r="E166" s="11"/>
      <c r="F166" s="11"/>
      <c r="G166" s="11"/>
      <c r="H166" s="50">
        <v>263552.35</v>
      </c>
      <c r="I166" s="92" t="s">
        <v>606</v>
      </c>
      <c r="J166" s="46"/>
      <c r="K166" s="34" t="s">
        <v>455</v>
      </c>
      <c r="L166" s="5" t="s">
        <v>177</v>
      </c>
      <c r="M166" s="5" t="s">
        <v>177</v>
      </c>
      <c r="N166" s="5" t="s">
        <v>177</v>
      </c>
      <c r="O166" s="12">
        <v>38</v>
      </c>
      <c r="P166" s="12"/>
      <c r="Q166" s="11" t="s">
        <v>177</v>
      </c>
      <c r="R166" s="11" t="s">
        <v>177</v>
      </c>
      <c r="S166" s="11" t="s">
        <v>177</v>
      </c>
      <c r="T166" s="11" t="s">
        <v>177</v>
      </c>
      <c r="U166" s="11" t="s">
        <v>177</v>
      </c>
      <c r="V166" s="11" t="s">
        <v>177</v>
      </c>
      <c r="W166" s="100"/>
    </row>
    <row r="167" spans="1:23" ht="22.5" customHeight="1">
      <c r="A167" s="11">
        <v>39</v>
      </c>
      <c r="B167" s="44" t="s">
        <v>162</v>
      </c>
      <c r="C167" s="34" t="s">
        <v>144</v>
      </c>
      <c r="D167" s="34" t="s">
        <v>68</v>
      </c>
      <c r="E167" s="11"/>
      <c r="F167" s="11"/>
      <c r="G167" s="11"/>
      <c r="H167" s="48">
        <v>150773.45</v>
      </c>
      <c r="I167" s="92" t="s">
        <v>606</v>
      </c>
      <c r="J167" s="46"/>
      <c r="K167" s="34" t="s">
        <v>94</v>
      </c>
      <c r="L167" s="5" t="s">
        <v>177</v>
      </c>
      <c r="M167" s="5" t="s">
        <v>177</v>
      </c>
      <c r="N167" s="5" t="s">
        <v>177</v>
      </c>
      <c r="O167" s="12">
        <v>39</v>
      </c>
      <c r="P167" s="12"/>
      <c r="Q167" s="11" t="s">
        <v>177</v>
      </c>
      <c r="R167" s="11" t="s">
        <v>177</v>
      </c>
      <c r="S167" s="11" t="s">
        <v>177</v>
      </c>
      <c r="T167" s="11" t="s">
        <v>177</v>
      </c>
      <c r="U167" s="11" t="s">
        <v>177</v>
      </c>
      <c r="V167" s="11" t="s">
        <v>177</v>
      </c>
      <c r="W167" s="100"/>
    </row>
    <row r="168" spans="1:23" ht="22.5" customHeight="1">
      <c r="A168" s="12">
        <v>40</v>
      </c>
      <c r="B168" s="44" t="s">
        <v>447</v>
      </c>
      <c r="C168" s="34" t="s">
        <v>448</v>
      </c>
      <c r="D168" s="34" t="s">
        <v>68</v>
      </c>
      <c r="E168" s="11"/>
      <c r="F168" s="11"/>
      <c r="G168" s="11"/>
      <c r="H168" s="48">
        <v>6060</v>
      </c>
      <c r="I168" s="92" t="s">
        <v>606</v>
      </c>
      <c r="J168" s="46"/>
      <c r="K168" s="34" t="s">
        <v>94</v>
      </c>
      <c r="L168" s="5" t="s">
        <v>177</v>
      </c>
      <c r="M168" s="5" t="s">
        <v>177</v>
      </c>
      <c r="N168" s="5" t="s">
        <v>177</v>
      </c>
      <c r="O168" s="12">
        <v>40</v>
      </c>
      <c r="P168" s="12"/>
      <c r="Q168" s="11" t="s">
        <v>177</v>
      </c>
      <c r="R168" s="11" t="s">
        <v>177</v>
      </c>
      <c r="S168" s="11" t="s">
        <v>177</v>
      </c>
      <c r="T168" s="11" t="s">
        <v>177</v>
      </c>
      <c r="U168" s="11" t="s">
        <v>177</v>
      </c>
      <c r="V168" s="11" t="s">
        <v>177</v>
      </c>
      <c r="W168" s="100"/>
    </row>
    <row r="169" spans="1:23" ht="22.5" customHeight="1">
      <c r="A169" s="12">
        <v>41</v>
      </c>
      <c r="B169" s="44" t="s">
        <v>443</v>
      </c>
      <c r="C169" s="34" t="s">
        <v>444</v>
      </c>
      <c r="D169" s="34" t="s">
        <v>68</v>
      </c>
      <c r="E169" s="11"/>
      <c r="F169" s="11"/>
      <c r="G169" s="11"/>
      <c r="H169" s="48">
        <v>1408</v>
      </c>
      <c r="I169" s="92" t="s">
        <v>606</v>
      </c>
      <c r="J169" s="46"/>
      <c r="K169" s="34" t="s">
        <v>94</v>
      </c>
      <c r="L169" s="5" t="s">
        <v>177</v>
      </c>
      <c r="M169" s="5" t="s">
        <v>177</v>
      </c>
      <c r="N169" s="5" t="s">
        <v>177</v>
      </c>
      <c r="O169" s="11">
        <v>41</v>
      </c>
      <c r="P169" s="12"/>
      <c r="Q169" s="11" t="s">
        <v>177</v>
      </c>
      <c r="R169" s="11" t="s">
        <v>177</v>
      </c>
      <c r="S169" s="11" t="s">
        <v>177</v>
      </c>
      <c r="T169" s="11" t="s">
        <v>177</v>
      </c>
      <c r="U169" s="11" t="s">
        <v>177</v>
      </c>
      <c r="V169" s="11" t="s">
        <v>177</v>
      </c>
      <c r="W169" s="100"/>
    </row>
    <row r="170" spans="1:23" ht="22.5" customHeight="1">
      <c r="A170" s="12">
        <v>42</v>
      </c>
      <c r="B170" s="44" t="s">
        <v>456</v>
      </c>
      <c r="C170" s="34" t="s">
        <v>457</v>
      </c>
      <c r="D170" s="34" t="s">
        <v>68</v>
      </c>
      <c r="E170" s="11"/>
      <c r="F170" s="11"/>
      <c r="G170" s="11"/>
      <c r="H170" s="48">
        <v>55283</v>
      </c>
      <c r="I170" s="92" t="s">
        <v>606</v>
      </c>
      <c r="J170" s="46"/>
      <c r="K170" s="34" t="s">
        <v>94</v>
      </c>
      <c r="L170" s="5" t="s">
        <v>177</v>
      </c>
      <c r="M170" s="5" t="s">
        <v>177</v>
      </c>
      <c r="N170" s="5" t="s">
        <v>177</v>
      </c>
      <c r="O170" s="12">
        <v>42</v>
      </c>
      <c r="P170" s="12"/>
      <c r="Q170" s="11" t="s">
        <v>177</v>
      </c>
      <c r="R170" s="11" t="s">
        <v>177</v>
      </c>
      <c r="S170" s="11" t="s">
        <v>177</v>
      </c>
      <c r="T170" s="11" t="s">
        <v>177</v>
      </c>
      <c r="U170" s="11" t="s">
        <v>177</v>
      </c>
      <c r="V170" s="11" t="s">
        <v>177</v>
      </c>
      <c r="W170" s="100"/>
    </row>
    <row r="171" spans="1:23" ht="22.5" customHeight="1">
      <c r="A171" s="11">
        <v>43</v>
      </c>
      <c r="B171" s="44" t="s">
        <v>145</v>
      </c>
      <c r="C171" s="34" t="s">
        <v>144</v>
      </c>
      <c r="D171" s="34" t="s">
        <v>68</v>
      </c>
      <c r="E171" s="11"/>
      <c r="F171" s="11"/>
      <c r="G171" s="11"/>
      <c r="H171" s="48">
        <v>3781.45</v>
      </c>
      <c r="I171" s="92" t="s">
        <v>606</v>
      </c>
      <c r="J171" s="46"/>
      <c r="K171" s="34" t="s">
        <v>122</v>
      </c>
      <c r="L171" s="5" t="s">
        <v>177</v>
      </c>
      <c r="M171" s="5" t="s">
        <v>177</v>
      </c>
      <c r="N171" s="5" t="s">
        <v>177</v>
      </c>
      <c r="O171" s="12">
        <v>43</v>
      </c>
      <c r="P171" s="12"/>
      <c r="Q171" s="11" t="s">
        <v>177</v>
      </c>
      <c r="R171" s="11" t="s">
        <v>177</v>
      </c>
      <c r="S171" s="11" t="s">
        <v>177</v>
      </c>
      <c r="T171" s="11" t="s">
        <v>177</v>
      </c>
      <c r="U171" s="11" t="s">
        <v>177</v>
      </c>
      <c r="V171" s="11" t="s">
        <v>177</v>
      </c>
      <c r="W171" s="100"/>
    </row>
    <row r="172" spans="1:23" ht="22.5" customHeight="1">
      <c r="A172" s="12">
        <v>44</v>
      </c>
      <c r="B172" s="44" t="s">
        <v>162</v>
      </c>
      <c r="C172" s="34" t="s">
        <v>144</v>
      </c>
      <c r="D172" s="34" t="s">
        <v>68</v>
      </c>
      <c r="E172" s="11"/>
      <c r="F172" s="11"/>
      <c r="G172" s="11"/>
      <c r="H172" s="48">
        <v>75563.58</v>
      </c>
      <c r="I172" s="92" t="s">
        <v>606</v>
      </c>
      <c r="J172" s="46"/>
      <c r="K172" s="34" t="s">
        <v>458</v>
      </c>
      <c r="L172" s="5" t="s">
        <v>177</v>
      </c>
      <c r="M172" s="5" t="s">
        <v>177</v>
      </c>
      <c r="N172" s="5" t="s">
        <v>177</v>
      </c>
      <c r="O172" s="12">
        <v>44</v>
      </c>
      <c r="P172" s="12"/>
      <c r="Q172" s="11" t="s">
        <v>177</v>
      </c>
      <c r="R172" s="11" t="s">
        <v>177</v>
      </c>
      <c r="S172" s="11" t="s">
        <v>177</v>
      </c>
      <c r="T172" s="11" t="s">
        <v>177</v>
      </c>
      <c r="U172" s="11" t="s">
        <v>177</v>
      </c>
      <c r="V172" s="11" t="s">
        <v>177</v>
      </c>
      <c r="W172" s="100"/>
    </row>
    <row r="173" spans="1:23" ht="22.5" customHeight="1">
      <c r="A173" s="12">
        <v>45</v>
      </c>
      <c r="B173" s="44" t="s">
        <v>459</v>
      </c>
      <c r="C173" s="34" t="s">
        <v>460</v>
      </c>
      <c r="D173" s="34" t="s">
        <v>68</v>
      </c>
      <c r="E173" s="11"/>
      <c r="F173" s="11"/>
      <c r="G173" s="11"/>
      <c r="H173" s="48">
        <v>3860.05</v>
      </c>
      <c r="I173" s="92" t="s">
        <v>606</v>
      </c>
      <c r="J173" s="46"/>
      <c r="K173" s="34" t="s">
        <v>461</v>
      </c>
      <c r="L173" s="5" t="s">
        <v>177</v>
      </c>
      <c r="M173" s="5" t="s">
        <v>177</v>
      </c>
      <c r="N173" s="5" t="s">
        <v>177</v>
      </c>
      <c r="O173" s="11">
        <v>45</v>
      </c>
      <c r="P173" s="12"/>
      <c r="Q173" s="11" t="s">
        <v>177</v>
      </c>
      <c r="R173" s="11" t="s">
        <v>177</v>
      </c>
      <c r="S173" s="11" t="s">
        <v>177</v>
      </c>
      <c r="T173" s="11" t="s">
        <v>177</v>
      </c>
      <c r="U173" s="11" t="s">
        <v>177</v>
      </c>
      <c r="V173" s="11" t="s">
        <v>177</v>
      </c>
      <c r="W173" s="100"/>
    </row>
    <row r="174" spans="1:23" ht="22.5" customHeight="1">
      <c r="A174" s="12">
        <v>46</v>
      </c>
      <c r="B174" s="44" t="s">
        <v>462</v>
      </c>
      <c r="C174" s="34" t="s">
        <v>463</v>
      </c>
      <c r="D174" s="34" t="s">
        <v>68</v>
      </c>
      <c r="E174" s="11"/>
      <c r="F174" s="11"/>
      <c r="G174" s="11"/>
      <c r="H174" s="48">
        <v>17850.25</v>
      </c>
      <c r="I174" s="92" t="s">
        <v>606</v>
      </c>
      <c r="J174" s="46"/>
      <c r="K174" s="34" t="s">
        <v>70</v>
      </c>
      <c r="L174" s="5" t="s">
        <v>177</v>
      </c>
      <c r="M174" s="5" t="s">
        <v>177</v>
      </c>
      <c r="N174" s="5" t="s">
        <v>177</v>
      </c>
      <c r="O174" s="12">
        <v>46</v>
      </c>
      <c r="P174" s="12"/>
      <c r="Q174" s="11" t="s">
        <v>177</v>
      </c>
      <c r="R174" s="11" t="s">
        <v>177</v>
      </c>
      <c r="S174" s="11" t="s">
        <v>177</v>
      </c>
      <c r="T174" s="11" t="s">
        <v>177</v>
      </c>
      <c r="U174" s="11" t="s">
        <v>177</v>
      </c>
      <c r="V174" s="11" t="s">
        <v>177</v>
      </c>
      <c r="W174" s="100"/>
    </row>
    <row r="175" spans="1:23" ht="22.5" customHeight="1">
      <c r="A175" s="12">
        <v>47</v>
      </c>
      <c r="B175" s="44" t="s">
        <v>464</v>
      </c>
      <c r="C175" s="34" t="s">
        <v>465</v>
      </c>
      <c r="D175" s="34" t="s">
        <v>68</v>
      </c>
      <c r="E175" s="11"/>
      <c r="F175" s="11"/>
      <c r="G175" s="11"/>
      <c r="H175" s="48">
        <v>18308.43</v>
      </c>
      <c r="I175" s="92" t="s">
        <v>606</v>
      </c>
      <c r="J175" s="46"/>
      <c r="K175" s="34" t="s">
        <v>70</v>
      </c>
      <c r="L175" s="5" t="s">
        <v>177</v>
      </c>
      <c r="M175" s="5" t="s">
        <v>177</v>
      </c>
      <c r="N175" s="5" t="s">
        <v>177</v>
      </c>
      <c r="O175" s="12">
        <v>47</v>
      </c>
      <c r="P175" s="12"/>
      <c r="Q175" s="11" t="s">
        <v>177</v>
      </c>
      <c r="R175" s="11" t="s">
        <v>177</v>
      </c>
      <c r="S175" s="11" t="s">
        <v>177</v>
      </c>
      <c r="T175" s="11" t="s">
        <v>177</v>
      </c>
      <c r="U175" s="11" t="s">
        <v>177</v>
      </c>
      <c r="V175" s="11" t="s">
        <v>177</v>
      </c>
      <c r="W175" s="100"/>
    </row>
    <row r="176" spans="1:23" ht="22.5" customHeight="1">
      <c r="A176" s="12">
        <v>48</v>
      </c>
      <c r="B176" s="44" t="s">
        <v>466</v>
      </c>
      <c r="C176" s="34" t="s">
        <v>467</v>
      </c>
      <c r="D176" s="34" t="s">
        <v>68</v>
      </c>
      <c r="E176" s="11"/>
      <c r="F176" s="11"/>
      <c r="G176" s="11"/>
      <c r="H176" s="48">
        <v>1045140.51</v>
      </c>
      <c r="I176" s="92" t="s">
        <v>606</v>
      </c>
      <c r="J176" s="46"/>
      <c r="K176" s="34" t="s">
        <v>119</v>
      </c>
      <c r="L176" s="5" t="s">
        <v>177</v>
      </c>
      <c r="M176" s="5" t="s">
        <v>177</v>
      </c>
      <c r="N176" s="5" t="s">
        <v>177</v>
      </c>
      <c r="O176" s="12">
        <v>48</v>
      </c>
      <c r="P176" s="12"/>
      <c r="Q176" s="11" t="s">
        <v>177</v>
      </c>
      <c r="R176" s="11" t="s">
        <v>177</v>
      </c>
      <c r="S176" s="11" t="s">
        <v>177</v>
      </c>
      <c r="T176" s="11" t="s">
        <v>177</v>
      </c>
      <c r="U176" s="11" t="s">
        <v>177</v>
      </c>
      <c r="V176" s="11" t="s">
        <v>177</v>
      </c>
      <c r="W176" s="100"/>
    </row>
    <row r="177" spans="1:23" ht="22.5" customHeight="1">
      <c r="A177" s="12">
        <v>49</v>
      </c>
      <c r="B177" s="44" t="s">
        <v>468</v>
      </c>
      <c r="C177" s="34" t="s">
        <v>469</v>
      </c>
      <c r="D177" s="34" t="s">
        <v>68</v>
      </c>
      <c r="E177" s="11"/>
      <c r="F177" s="11"/>
      <c r="G177" s="11"/>
      <c r="H177" s="48">
        <v>777287.51</v>
      </c>
      <c r="I177" s="92" t="s">
        <v>606</v>
      </c>
      <c r="J177" s="46"/>
      <c r="K177" s="34" t="s">
        <v>164</v>
      </c>
      <c r="L177" s="5" t="s">
        <v>177</v>
      </c>
      <c r="M177" s="5" t="s">
        <v>177</v>
      </c>
      <c r="N177" s="5" t="s">
        <v>177</v>
      </c>
      <c r="O177" s="11">
        <v>49</v>
      </c>
      <c r="P177" s="12"/>
      <c r="Q177" s="11" t="s">
        <v>177</v>
      </c>
      <c r="R177" s="11" t="s">
        <v>177</v>
      </c>
      <c r="S177" s="11" t="s">
        <v>177</v>
      </c>
      <c r="T177" s="11" t="s">
        <v>177</v>
      </c>
      <c r="U177" s="11" t="s">
        <v>177</v>
      </c>
      <c r="V177" s="11" t="s">
        <v>177</v>
      </c>
      <c r="W177" s="100"/>
    </row>
    <row r="178" spans="1:23" ht="22.5" customHeight="1">
      <c r="A178" s="11">
        <v>50</v>
      </c>
      <c r="B178" s="44" t="s">
        <v>162</v>
      </c>
      <c r="C178" s="34" t="s">
        <v>144</v>
      </c>
      <c r="D178" s="34" t="s">
        <v>68</v>
      </c>
      <c r="E178" s="11"/>
      <c r="F178" s="11"/>
      <c r="G178" s="11"/>
      <c r="H178" s="48">
        <v>863387.03</v>
      </c>
      <c r="I178" s="92" t="s">
        <v>606</v>
      </c>
      <c r="J178" s="46"/>
      <c r="K178" s="34" t="s">
        <v>125</v>
      </c>
      <c r="L178" s="5" t="s">
        <v>177</v>
      </c>
      <c r="M178" s="5" t="s">
        <v>177</v>
      </c>
      <c r="N178" s="5" t="s">
        <v>177</v>
      </c>
      <c r="O178" s="12">
        <v>50</v>
      </c>
      <c r="P178" s="12"/>
      <c r="Q178" s="11" t="s">
        <v>177</v>
      </c>
      <c r="R178" s="11" t="s">
        <v>177</v>
      </c>
      <c r="S178" s="11" t="s">
        <v>177</v>
      </c>
      <c r="T178" s="11" t="s">
        <v>177</v>
      </c>
      <c r="U178" s="11" t="s">
        <v>177</v>
      </c>
      <c r="V178" s="11" t="s">
        <v>177</v>
      </c>
      <c r="W178" s="100"/>
    </row>
    <row r="179" spans="1:23" ht="22.5" customHeight="1">
      <c r="A179" s="12">
        <v>51</v>
      </c>
      <c r="B179" s="44" t="s">
        <v>470</v>
      </c>
      <c r="C179" s="34" t="s">
        <v>469</v>
      </c>
      <c r="D179" s="34" t="s">
        <v>68</v>
      </c>
      <c r="E179" s="11"/>
      <c r="F179" s="11"/>
      <c r="G179" s="11"/>
      <c r="H179" s="38">
        <v>101175.6</v>
      </c>
      <c r="I179" s="92" t="s">
        <v>606</v>
      </c>
      <c r="J179" s="46"/>
      <c r="K179" s="147" t="s">
        <v>458</v>
      </c>
      <c r="L179" s="5" t="s">
        <v>177</v>
      </c>
      <c r="M179" s="5" t="s">
        <v>177</v>
      </c>
      <c r="N179" s="5" t="s">
        <v>177</v>
      </c>
      <c r="O179" s="12">
        <v>51</v>
      </c>
      <c r="P179" s="12"/>
      <c r="Q179" s="11" t="s">
        <v>177</v>
      </c>
      <c r="R179" s="11" t="s">
        <v>177</v>
      </c>
      <c r="S179" s="11" t="s">
        <v>177</v>
      </c>
      <c r="T179" s="11" t="s">
        <v>177</v>
      </c>
      <c r="U179" s="11" t="s">
        <v>177</v>
      </c>
      <c r="V179" s="11" t="s">
        <v>177</v>
      </c>
      <c r="W179" s="100"/>
    </row>
    <row r="180" spans="1:23" ht="22.5" customHeight="1">
      <c r="A180" s="12">
        <v>52</v>
      </c>
      <c r="B180" s="44" t="s">
        <v>133</v>
      </c>
      <c r="C180" s="34" t="s">
        <v>134</v>
      </c>
      <c r="D180" s="34" t="s">
        <v>68</v>
      </c>
      <c r="E180" s="11"/>
      <c r="F180" s="11"/>
      <c r="G180" s="11"/>
      <c r="H180" s="48">
        <v>1922844.24</v>
      </c>
      <c r="I180" s="92" t="s">
        <v>606</v>
      </c>
      <c r="J180" s="46" t="s">
        <v>471</v>
      </c>
      <c r="K180" s="34" t="s">
        <v>70</v>
      </c>
      <c r="L180" s="5" t="s">
        <v>472</v>
      </c>
      <c r="M180" s="5" t="s">
        <v>177</v>
      </c>
      <c r="N180" s="5" t="s">
        <v>473</v>
      </c>
      <c r="O180" s="12">
        <v>52</v>
      </c>
      <c r="P180" s="12"/>
      <c r="Q180" s="11" t="s">
        <v>194</v>
      </c>
      <c r="R180" s="11" t="s">
        <v>194</v>
      </c>
      <c r="S180" s="11" t="s">
        <v>194</v>
      </c>
      <c r="T180" s="11" t="s">
        <v>194</v>
      </c>
      <c r="U180" s="11" t="s">
        <v>177</v>
      </c>
      <c r="V180" s="11" t="s">
        <v>194</v>
      </c>
      <c r="W180" s="100"/>
    </row>
    <row r="181" spans="1:23" ht="22.5" customHeight="1">
      <c r="A181" s="12">
        <v>53</v>
      </c>
      <c r="B181" s="44" t="s">
        <v>143</v>
      </c>
      <c r="C181" s="34" t="s">
        <v>144</v>
      </c>
      <c r="D181" s="34" t="s">
        <v>68</v>
      </c>
      <c r="E181" s="11"/>
      <c r="F181" s="11"/>
      <c r="G181" s="11"/>
      <c r="H181" s="48">
        <v>1855.56</v>
      </c>
      <c r="I181" s="92" t="s">
        <v>606</v>
      </c>
      <c r="J181" s="46"/>
      <c r="K181" s="34" t="s">
        <v>86</v>
      </c>
      <c r="L181" s="5" t="s">
        <v>177</v>
      </c>
      <c r="M181" s="5" t="s">
        <v>177</v>
      </c>
      <c r="N181" s="5" t="s">
        <v>177</v>
      </c>
      <c r="O181" s="11">
        <v>53</v>
      </c>
      <c r="P181" s="12"/>
      <c r="Q181" s="11" t="s">
        <v>177</v>
      </c>
      <c r="R181" s="11" t="s">
        <v>177</v>
      </c>
      <c r="S181" s="11" t="s">
        <v>177</v>
      </c>
      <c r="T181" s="11" t="s">
        <v>177</v>
      </c>
      <c r="U181" s="11" t="s">
        <v>177</v>
      </c>
      <c r="V181" s="11" t="s">
        <v>177</v>
      </c>
      <c r="W181" s="100"/>
    </row>
    <row r="182" spans="1:23" ht="22.5" customHeight="1">
      <c r="A182" s="11">
        <v>54</v>
      </c>
      <c r="B182" s="44" t="s">
        <v>162</v>
      </c>
      <c r="C182" s="34" t="s">
        <v>144</v>
      </c>
      <c r="D182" s="34" t="s">
        <v>68</v>
      </c>
      <c r="E182" s="11"/>
      <c r="F182" s="11"/>
      <c r="G182" s="11"/>
      <c r="H182" s="48">
        <v>130213.77</v>
      </c>
      <c r="I182" s="92" t="s">
        <v>606</v>
      </c>
      <c r="J182" s="46"/>
      <c r="K182" s="34" t="s">
        <v>89</v>
      </c>
      <c r="L182" s="5" t="s">
        <v>177</v>
      </c>
      <c r="M182" s="5" t="s">
        <v>177</v>
      </c>
      <c r="N182" s="5" t="s">
        <v>177</v>
      </c>
      <c r="O182" s="12">
        <v>54</v>
      </c>
      <c r="P182" s="12"/>
      <c r="Q182" s="11" t="s">
        <v>177</v>
      </c>
      <c r="R182" s="11" t="s">
        <v>177</v>
      </c>
      <c r="S182" s="11" t="s">
        <v>177</v>
      </c>
      <c r="T182" s="11" t="s">
        <v>177</v>
      </c>
      <c r="U182" s="11" t="s">
        <v>177</v>
      </c>
      <c r="V182" s="11" t="s">
        <v>177</v>
      </c>
      <c r="W182" s="100"/>
    </row>
    <row r="183" spans="1:23" ht="22.5" customHeight="1">
      <c r="A183" s="12">
        <v>55</v>
      </c>
      <c r="B183" s="44" t="s">
        <v>162</v>
      </c>
      <c r="C183" s="34" t="s">
        <v>144</v>
      </c>
      <c r="D183" s="34" t="s">
        <v>68</v>
      </c>
      <c r="E183" s="11"/>
      <c r="F183" s="11"/>
      <c r="G183" s="11"/>
      <c r="H183" s="48">
        <v>34243.41</v>
      </c>
      <c r="I183" s="92" t="s">
        <v>606</v>
      </c>
      <c r="J183" s="46"/>
      <c r="K183" s="34" t="s">
        <v>70</v>
      </c>
      <c r="L183" s="5" t="s">
        <v>177</v>
      </c>
      <c r="M183" s="5" t="s">
        <v>177</v>
      </c>
      <c r="N183" s="5" t="s">
        <v>177</v>
      </c>
      <c r="O183" s="12">
        <v>55</v>
      </c>
      <c r="P183" s="12"/>
      <c r="Q183" s="11" t="s">
        <v>177</v>
      </c>
      <c r="R183" s="11" t="s">
        <v>177</v>
      </c>
      <c r="S183" s="11" t="s">
        <v>177</v>
      </c>
      <c r="T183" s="11" t="s">
        <v>177</v>
      </c>
      <c r="U183" s="11" t="s">
        <v>177</v>
      </c>
      <c r="V183" s="11" t="s">
        <v>177</v>
      </c>
      <c r="W183" s="100"/>
    </row>
    <row r="184" spans="1:23" ht="22.5" customHeight="1">
      <c r="A184" s="12">
        <v>56</v>
      </c>
      <c r="B184" s="44" t="s">
        <v>474</v>
      </c>
      <c r="C184" s="34" t="s">
        <v>144</v>
      </c>
      <c r="D184" s="34" t="s">
        <v>68</v>
      </c>
      <c r="E184" s="11"/>
      <c r="F184" s="11"/>
      <c r="G184" s="11"/>
      <c r="H184" s="38">
        <v>54780.33</v>
      </c>
      <c r="I184" s="92" t="s">
        <v>606</v>
      </c>
      <c r="J184" s="46"/>
      <c r="K184" s="147" t="s">
        <v>70</v>
      </c>
      <c r="L184" s="5" t="s">
        <v>177</v>
      </c>
      <c r="M184" s="5" t="s">
        <v>177</v>
      </c>
      <c r="N184" s="5" t="s">
        <v>177</v>
      </c>
      <c r="O184" s="12">
        <v>56</v>
      </c>
      <c r="P184" s="12"/>
      <c r="Q184" s="11" t="s">
        <v>177</v>
      </c>
      <c r="R184" s="11" t="s">
        <v>177</v>
      </c>
      <c r="S184" s="11" t="s">
        <v>177</v>
      </c>
      <c r="T184" s="11" t="s">
        <v>177</v>
      </c>
      <c r="U184" s="11" t="s">
        <v>177</v>
      </c>
      <c r="V184" s="11" t="s">
        <v>177</v>
      </c>
      <c r="W184" s="100"/>
    </row>
    <row r="185" spans="1:23" ht="22.5" customHeight="1">
      <c r="A185" s="12">
        <v>57</v>
      </c>
      <c r="B185" s="44" t="s">
        <v>474</v>
      </c>
      <c r="C185" s="34" t="s">
        <v>144</v>
      </c>
      <c r="D185" s="34" t="s">
        <v>68</v>
      </c>
      <c r="E185" s="11"/>
      <c r="F185" s="11"/>
      <c r="G185" s="11"/>
      <c r="H185" s="38">
        <v>147147.64</v>
      </c>
      <c r="I185" s="92" t="s">
        <v>606</v>
      </c>
      <c r="J185" s="46"/>
      <c r="K185" s="147" t="s">
        <v>79</v>
      </c>
      <c r="L185" s="5" t="s">
        <v>177</v>
      </c>
      <c r="M185" s="5" t="s">
        <v>177</v>
      </c>
      <c r="N185" s="5" t="s">
        <v>177</v>
      </c>
      <c r="O185" s="11">
        <v>57</v>
      </c>
      <c r="P185" s="12"/>
      <c r="Q185" s="11" t="s">
        <v>177</v>
      </c>
      <c r="R185" s="11" t="s">
        <v>177</v>
      </c>
      <c r="S185" s="11" t="s">
        <v>177</v>
      </c>
      <c r="T185" s="11" t="s">
        <v>177</v>
      </c>
      <c r="U185" s="11" t="s">
        <v>177</v>
      </c>
      <c r="V185" s="11" t="s">
        <v>177</v>
      </c>
      <c r="W185" s="100"/>
    </row>
    <row r="186" spans="1:23" ht="22.5" customHeight="1">
      <c r="A186" s="11">
        <v>58</v>
      </c>
      <c r="B186" s="44" t="s">
        <v>475</v>
      </c>
      <c r="C186" s="34" t="s">
        <v>476</v>
      </c>
      <c r="D186" s="34" t="s">
        <v>68</v>
      </c>
      <c r="E186" s="11"/>
      <c r="F186" s="11"/>
      <c r="G186" s="11"/>
      <c r="H186" s="38">
        <v>129968.55</v>
      </c>
      <c r="I186" s="92" t="s">
        <v>606</v>
      </c>
      <c r="J186" s="46"/>
      <c r="K186" s="147" t="s">
        <v>477</v>
      </c>
      <c r="L186" s="5" t="s">
        <v>177</v>
      </c>
      <c r="M186" s="5" t="s">
        <v>177</v>
      </c>
      <c r="N186" s="5" t="s">
        <v>177</v>
      </c>
      <c r="O186" s="12">
        <v>58</v>
      </c>
      <c r="P186" s="12"/>
      <c r="Q186" s="11" t="s">
        <v>177</v>
      </c>
      <c r="R186" s="11" t="s">
        <v>177</v>
      </c>
      <c r="S186" s="11" t="s">
        <v>177</v>
      </c>
      <c r="T186" s="11" t="s">
        <v>177</v>
      </c>
      <c r="U186" s="11" t="s">
        <v>177</v>
      </c>
      <c r="V186" s="11" t="s">
        <v>177</v>
      </c>
      <c r="W186" s="100"/>
    </row>
    <row r="187" spans="1:23" ht="22.5" customHeight="1">
      <c r="A187" s="12">
        <v>59</v>
      </c>
      <c r="B187" s="8" t="s">
        <v>478</v>
      </c>
      <c r="C187" s="12" t="s">
        <v>434</v>
      </c>
      <c r="D187" s="12" t="s">
        <v>68</v>
      </c>
      <c r="E187" s="11"/>
      <c r="F187" s="11"/>
      <c r="G187" s="11"/>
      <c r="H187" s="50">
        <v>5751.57</v>
      </c>
      <c r="I187" s="92" t="s">
        <v>606</v>
      </c>
      <c r="J187" s="37" t="s">
        <v>479</v>
      </c>
      <c r="K187" s="12" t="s">
        <v>79</v>
      </c>
      <c r="L187" s="5"/>
      <c r="M187" s="5"/>
      <c r="N187" s="5"/>
      <c r="O187" s="12">
        <v>59</v>
      </c>
      <c r="P187" s="12"/>
      <c r="Q187" s="11" t="s">
        <v>180</v>
      </c>
      <c r="R187" s="11" t="s">
        <v>180</v>
      </c>
      <c r="S187" s="11" t="s">
        <v>180</v>
      </c>
      <c r="T187" s="11" t="s">
        <v>180</v>
      </c>
      <c r="U187" s="11" t="s">
        <v>177</v>
      </c>
      <c r="V187" s="11" t="s">
        <v>180</v>
      </c>
      <c r="W187" s="100"/>
    </row>
    <row r="188" spans="1:23" ht="22.5" customHeight="1">
      <c r="A188" s="12">
        <v>60</v>
      </c>
      <c r="B188" s="8" t="s">
        <v>480</v>
      </c>
      <c r="C188" s="12" t="s">
        <v>434</v>
      </c>
      <c r="D188" s="12" t="s">
        <v>68</v>
      </c>
      <c r="E188" s="11"/>
      <c r="F188" s="11"/>
      <c r="G188" s="11"/>
      <c r="H188" s="50">
        <v>2648.48</v>
      </c>
      <c r="I188" s="92" t="s">
        <v>606</v>
      </c>
      <c r="J188" s="29" t="s">
        <v>481</v>
      </c>
      <c r="K188" s="12" t="s">
        <v>79</v>
      </c>
      <c r="L188" s="5"/>
      <c r="M188" s="5"/>
      <c r="N188" s="5"/>
      <c r="O188" s="12">
        <v>60</v>
      </c>
      <c r="P188" s="12"/>
      <c r="Q188" s="11" t="s">
        <v>180</v>
      </c>
      <c r="R188" s="11" t="s">
        <v>180</v>
      </c>
      <c r="S188" s="11" t="s">
        <v>180</v>
      </c>
      <c r="T188" s="11" t="s">
        <v>180</v>
      </c>
      <c r="U188" s="11" t="s">
        <v>177</v>
      </c>
      <c r="V188" s="11" t="s">
        <v>180</v>
      </c>
      <c r="W188" s="100"/>
    </row>
    <row r="189" spans="1:23" ht="22.5" customHeight="1">
      <c r="A189" s="12">
        <v>61</v>
      </c>
      <c r="B189" s="44" t="s">
        <v>482</v>
      </c>
      <c r="C189" s="34" t="s">
        <v>79</v>
      </c>
      <c r="D189" s="34" t="s">
        <v>68</v>
      </c>
      <c r="E189" s="11"/>
      <c r="F189" s="11"/>
      <c r="G189" s="11"/>
      <c r="H189" s="48">
        <v>22690</v>
      </c>
      <c r="I189" s="92" t="s">
        <v>606</v>
      </c>
      <c r="J189" s="46"/>
      <c r="K189" s="12" t="s">
        <v>79</v>
      </c>
      <c r="L189" s="5" t="s">
        <v>177</v>
      </c>
      <c r="M189" s="5" t="s">
        <v>177</v>
      </c>
      <c r="N189" s="5" t="s">
        <v>177</v>
      </c>
      <c r="O189" s="11">
        <v>61</v>
      </c>
      <c r="P189" s="12"/>
      <c r="Q189" s="11" t="s">
        <v>177</v>
      </c>
      <c r="R189" s="11" t="s">
        <v>177</v>
      </c>
      <c r="S189" s="11" t="s">
        <v>177</v>
      </c>
      <c r="T189" s="11" t="s">
        <v>177</v>
      </c>
      <c r="U189" s="11" t="s">
        <v>177</v>
      </c>
      <c r="V189" s="11" t="s">
        <v>177</v>
      </c>
      <c r="W189" s="100"/>
    </row>
    <row r="190" spans="1:23" ht="22.5" customHeight="1">
      <c r="A190" s="12">
        <v>62</v>
      </c>
      <c r="B190" s="44" t="s">
        <v>483</v>
      </c>
      <c r="C190" s="34" t="s">
        <v>79</v>
      </c>
      <c r="D190" s="34" t="s">
        <v>68</v>
      </c>
      <c r="E190" s="11"/>
      <c r="F190" s="11"/>
      <c r="G190" s="11"/>
      <c r="H190" s="48">
        <v>12414</v>
      </c>
      <c r="I190" s="92" t="s">
        <v>606</v>
      </c>
      <c r="J190" s="46"/>
      <c r="K190" s="12" t="s">
        <v>79</v>
      </c>
      <c r="L190" s="5" t="s">
        <v>177</v>
      </c>
      <c r="M190" s="5" t="s">
        <v>177</v>
      </c>
      <c r="N190" s="5" t="s">
        <v>177</v>
      </c>
      <c r="O190" s="12">
        <v>62</v>
      </c>
      <c r="P190" s="12"/>
      <c r="Q190" s="11" t="s">
        <v>177</v>
      </c>
      <c r="R190" s="11" t="s">
        <v>177</v>
      </c>
      <c r="S190" s="11" t="s">
        <v>177</v>
      </c>
      <c r="T190" s="11" t="s">
        <v>177</v>
      </c>
      <c r="U190" s="11" t="s">
        <v>177</v>
      </c>
      <c r="V190" s="11" t="s">
        <v>177</v>
      </c>
      <c r="W190" s="100"/>
    </row>
    <row r="191" spans="1:23" ht="22.5" customHeight="1">
      <c r="A191" s="12">
        <v>63</v>
      </c>
      <c r="B191" s="44" t="s">
        <v>484</v>
      </c>
      <c r="C191" s="34" t="s">
        <v>79</v>
      </c>
      <c r="D191" s="34" t="s">
        <v>68</v>
      </c>
      <c r="E191" s="11"/>
      <c r="F191" s="11"/>
      <c r="G191" s="11"/>
      <c r="H191" s="48">
        <v>5429</v>
      </c>
      <c r="I191" s="92" t="s">
        <v>606</v>
      </c>
      <c r="J191" s="46"/>
      <c r="K191" s="12" t="s">
        <v>79</v>
      </c>
      <c r="L191" s="5" t="s">
        <v>177</v>
      </c>
      <c r="M191" s="5" t="s">
        <v>177</v>
      </c>
      <c r="N191" s="5" t="s">
        <v>177</v>
      </c>
      <c r="O191" s="12">
        <v>63</v>
      </c>
      <c r="P191" s="12"/>
      <c r="Q191" s="11" t="s">
        <v>177</v>
      </c>
      <c r="R191" s="11" t="s">
        <v>177</v>
      </c>
      <c r="S191" s="11" t="s">
        <v>177</v>
      </c>
      <c r="T191" s="11" t="s">
        <v>177</v>
      </c>
      <c r="U191" s="11" t="s">
        <v>177</v>
      </c>
      <c r="V191" s="11" t="s">
        <v>177</v>
      </c>
      <c r="W191" s="100"/>
    </row>
    <row r="192" spans="1:23" ht="22.5" customHeight="1">
      <c r="A192" s="12">
        <v>64</v>
      </c>
      <c r="B192" s="44" t="s">
        <v>485</v>
      </c>
      <c r="C192" s="34" t="s">
        <v>79</v>
      </c>
      <c r="D192" s="34" t="s">
        <v>68</v>
      </c>
      <c r="E192" s="11"/>
      <c r="F192" s="11"/>
      <c r="G192" s="11"/>
      <c r="H192" s="48">
        <v>72</v>
      </c>
      <c r="I192" s="92" t="s">
        <v>606</v>
      </c>
      <c r="J192" s="46"/>
      <c r="K192" s="12" t="s">
        <v>79</v>
      </c>
      <c r="L192" s="5" t="s">
        <v>177</v>
      </c>
      <c r="M192" s="5" t="s">
        <v>177</v>
      </c>
      <c r="N192" s="5" t="s">
        <v>177</v>
      </c>
      <c r="O192" s="12">
        <v>64</v>
      </c>
      <c r="P192" s="12"/>
      <c r="Q192" s="11" t="s">
        <v>177</v>
      </c>
      <c r="R192" s="11" t="s">
        <v>177</v>
      </c>
      <c r="S192" s="11" t="s">
        <v>177</v>
      </c>
      <c r="T192" s="11" t="s">
        <v>177</v>
      </c>
      <c r="U192" s="11" t="s">
        <v>177</v>
      </c>
      <c r="V192" s="11" t="s">
        <v>177</v>
      </c>
      <c r="W192" s="100"/>
    </row>
    <row r="193" spans="1:23" ht="22.5" customHeight="1">
      <c r="A193" s="11">
        <v>65</v>
      </c>
      <c r="B193" s="44" t="s">
        <v>486</v>
      </c>
      <c r="C193" s="34" t="s">
        <v>79</v>
      </c>
      <c r="D193" s="34" t="s">
        <v>68</v>
      </c>
      <c r="E193" s="11"/>
      <c r="F193" s="11"/>
      <c r="G193" s="11"/>
      <c r="H193" s="48">
        <v>1252</v>
      </c>
      <c r="I193" s="92" t="s">
        <v>606</v>
      </c>
      <c r="J193" s="46"/>
      <c r="K193" s="12" t="s">
        <v>79</v>
      </c>
      <c r="L193" s="5" t="s">
        <v>177</v>
      </c>
      <c r="M193" s="5" t="s">
        <v>177</v>
      </c>
      <c r="N193" s="5" t="s">
        <v>177</v>
      </c>
      <c r="O193" s="11">
        <v>65</v>
      </c>
      <c r="P193" s="12"/>
      <c r="Q193" s="11" t="s">
        <v>177</v>
      </c>
      <c r="R193" s="11" t="s">
        <v>177</v>
      </c>
      <c r="S193" s="11" t="s">
        <v>177</v>
      </c>
      <c r="T193" s="11" t="s">
        <v>177</v>
      </c>
      <c r="U193" s="11" t="s">
        <v>177</v>
      </c>
      <c r="V193" s="11" t="s">
        <v>177</v>
      </c>
      <c r="W193" s="100"/>
    </row>
    <row r="194" spans="1:23" ht="22.5" customHeight="1">
      <c r="A194" s="12">
        <v>66</v>
      </c>
      <c r="B194" s="44" t="s">
        <v>487</v>
      </c>
      <c r="C194" s="34" t="s">
        <v>79</v>
      </c>
      <c r="D194" s="34" t="s">
        <v>68</v>
      </c>
      <c r="E194" s="11"/>
      <c r="F194" s="11"/>
      <c r="G194" s="11"/>
      <c r="H194" s="48">
        <v>1333</v>
      </c>
      <c r="I194" s="92" t="s">
        <v>606</v>
      </c>
      <c r="J194" s="46"/>
      <c r="K194" s="12" t="s">
        <v>79</v>
      </c>
      <c r="L194" s="5" t="s">
        <v>177</v>
      </c>
      <c r="M194" s="5" t="s">
        <v>177</v>
      </c>
      <c r="N194" s="5" t="s">
        <v>177</v>
      </c>
      <c r="O194" s="12">
        <v>66</v>
      </c>
      <c r="P194" s="12"/>
      <c r="Q194" s="11" t="s">
        <v>177</v>
      </c>
      <c r="R194" s="11" t="s">
        <v>177</v>
      </c>
      <c r="S194" s="11" t="s">
        <v>177</v>
      </c>
      <c r="T194" s="11" t="s">
        <v>177</v>
      </c>
      <c r="U194" s="11" t="s">
        <v>177</v>
      </c>
      <c r="V194" s="11" t="s">
        <v>177</v>
      </c>
      <c r="W194" s="100"/>
    </row>
    <row r="195" spans="1:23" ht="22.5" customHeight="1">
      <c r="A195" s="12">
        <v>67</v>
      </c>
      <c r="B195" s="44" t="s">
        <v>488</v>
      </c>
      <c r="C195" s="34" t="s">
        <v>79</v>
      </c>
      <c r="D195" s="34" t="s">
        <v>68</v>
      </c>
      <c r="E195" s="11"/>
      <c r="F195" s="11"/>
      <c r="G195" s="11"/>
      <c r="H195" s="48">
        <v>3120</v>
      </c>
      <c r="I195" s="92" t="s">
        <v>606</v>
      </c>
      <c r="J195" s="46"/>
      <c r="K195" s="12" t="s">
        <v>79</v>
      </c>
      <c r="L195" s="5" t="s">
        <v>177</v>
      </c>
      <c r="M195" s="5" t="s">
        <v>177</v>
      </c>
      <c r="N195" s="5" t="s">
        <v>177</v>
      </c>
      <c r="O195" s="12">
        <v>67</v>
      </c>
      <c r="P195" s="12"/>
      <c r="Q195" s="11" t="s">
        <v>177</v>
      </c>
      <c r="R195" s="11" t="s">
        <v>177</v>
      </c>
      <c r="S195" s="11" t="s">
        <v>177</v>
      </c>
      <c r="T195" s="11" t="s">
        <v>177</v>
      </c>
      <c r="U195" s="11" t="s">
        <v>177</v>
      </c>
      <c r="V195" s="11" t="s">
        <v>177</v>
      </c>
      <c r="W195" s="100"/>
    </row>
    <row r="196" spans="1:23" ht="22.5" customHeight="1">
      <c r="A196" s="12">
        <v>68</v>
      </c>
      <c r="B196" s="44" t="s">
        <v>489</v>
      </c>
      <c r="C196" s="34" t="s">
        <v>79</v>
      </c>
      <c r="D196" s="34" t="s">
        <v>68</v>
      </c>
      <c r="E196" s="11"/>
      <c r="F196" s="11"/>
      <c r="G196" s="11"/>
      <c r="H196" s="48">
        <v>9876</v>
      </c>
      <c r="I196" s="92" t="s">
        <v>606</v>
      </c>
      <c r="J196" s="46"/>
      <c r="K196" s="12" t="s">
        <v>79</v>
      </c>
      <c r="L196" s="5" t="s">
        <v>177</v>
      </c>
      <c r="M196" s="5" t="s">
        <v>177</v>
      </c>
      <c r="N196" s="5" t="s">
        <v>177</v>
      </c>
      <c r="O196" s="12">
        <v>68</v>
      </c>
      <c r="P196" s="12"/>
      <c r="Q196" s="11" t="s">
        <v>177</v>
      </c>
      <c r="R196" s="11" t="s">
        <v>177</v>
      </c>
      <c r="S196" s="11" t="s">
        <v>177</v>
      </c>
      <c r="T196" s="11" t="s">
        <v>177</v>
      </c>
      <c r="U196" s="11" t="s">
        <v>177</v>
      </c>
      <c r="V196" s="11" t="s">
        <v>177</v>
      </c>
      <c r="W196" s="100"/>
    </row>
    <row r="197" spans="1:23" ht="22.5" customHeight="1">
      <c r="A197" s="11">
        <v>69</v>
      </c>
      <c r="B197" s="44" t="s">
        <v>490</v>
      </c>
      <c r="C197" s="34" t="s">
        <v>79</v>
      </c>
      <c r="D197" s="34" t="s">
        <v>68</v>
      </c>
      <c r="E197" s="11"/>
      <c r="F197" s="11"/>
      <c r="G197" s="11"/>
      <c r="H197" s="48">
        <v>164</v>
      </c>
      <c r="I197" s="92" t="s">
        <v>606</v>
      </c>
      <c r="J197" s="46"/>
      <c r="K197" s="12" t="s">
        <v>79</v>
      </c>
      <c r="L197" s="5" t="s">
        <v>177</v>
      </c>
      <c r="M197" s="5" t="s">
        <v>177</v>
      </c>
      <c r="N197" s="5" t="s">
        <v>177</v>
      </c>
      <c r="O197" s="11">
        <v>69</v>
      </c>
      <c r="P197" s="12"/>
      <c r="Q197" s="11" t="s">
        <v>177</v>
      </c>
      <c r="R197" s="11" t="s">
        <v>177</v>
      </c>
      <c r="S197" s="11" t="s">
        <v>177</v>
      </c>
      <c r="T197" s="11" t="s">
        <v>177</v>
      </c>
      <c r="U197" s="11" t="s">
        <v>177</v>
      </c>
      <c r="V197" s="11" t="s">
        <v>177</v>
      </c>
      <c r="W197" s="100"/>
    </row>
    <row r="198" spans="1:23" ht="22.5" customHeight="1">
      <c r="A198" s="12">
        <v>70</v>
      </c>
      <c r="B198" s="44" t="s">
        <v>491</v>
      </c>
      <c r="C198" s="34" t="s">
        <v>79</v>
      </c>
      <c r="D198" s="34" t="s">
        <v>68</v>
      </c>
      <c r="E198" s="11"/>
      <c r="F198" s="11"/>
      <c r="G198" s="11"/>
      <c r="H198" s="48">
        <v>478</v>
      </c>
      <c r="I198" s="92" t="s">
        <v>606</v>
      </c>
      <c r="J198" s="46"/>
      <c r="K198" s="12" t="s">
        <v>79</v>
      </c>
      <c r="L198" s="5" t="s">
        <v>177</v>
      </c>
      <c r="M198" s="5" t="s">
        <v>177</v>
      </c>
      <c r="N198" s="5" t="s">
        <v>177</v>
      </c>
      <c r="O198" s="12">
        <v>70</v>
      </c>
      <c r="P198" s="12"/>
      <c r="Q198" s="11" t="s">
        <v>177</v>
      </c>
      <c r="R198" s="11" t="s">
        <v>177</v>
      </c>
      <c r="S198" s="11" t="s">
        <v>177</v>
      </c>
      <c r="T198" s="11" t="s">
        <v>177</v>
      </c>
      <c r="U198" s="11" t="s">
        <v>177</v>
      </c>
      <c r="V198" s="11" t="s">
        <v>177</v>
      </c>
      <c r="W198" s="100"/>
    </row>
    <row r="199" spans="1:23" ht="22.5" customHeight="1">
      <c r="A199" s="12">
        <v>71</v>
      </c>
      <c r="B199" s="44" t="s">
        <v>492</v>
      </c>
      <c r="C199" s="34" t="s">
        <v>79</v>
      </c>
      <c r="D199" s="34" t="s">
        <v>68</v>
      </c>
      <c r="E199" s="11"/>
      <c r="F199" s="11"/>
      <c r="G199" s="11"/>
      <c r="H199" s="48">
        <v>2034</v>
      </c>
      <c r="I199" s="92" t="s">
        <v>606</v>
      </c>
      <c r="J199" s="46"/>
      <c r="K199" s="12" t="s">
        <v>79</v>
      </c>
      <c r="L199" s="5" t="s">
        <v>177</v>
      </c>
      <c r="M199" s="5" t="s">
        <v>177</v>
      </c>
      <c r="N199" s="5" t="s">
        <v>177</v>
      </c>
      <c r="O199" s="12">
        <v>71</v>
      </c>
      <c r="P199" s="12"/>
      <c r="Q199" s="11" t="s">
        <v>177</v>
      </c>
      <c r="R199" s="11" t="s">
        <v>177</v>
      </c>
      <c r="S199" s="11" t="s">
        <v>177</v>
      </c>
      <c r="T199" s="11" t="s">
        <v>177</v>
      </c>
      <c r="U199" s="11" t="s">
        <v>177</v>
      </c>
      <c r="V199" s="11" t="s">
        <v>177</v>
      </c>
      <c r="W199" s="100"/>
    </row>
    <row r="200" spans="1:23" ht="22.5" customHeight="1">
      <c r="A200" s="12">
        <v>72</v>
      </c>
      <c r="B200" s="44" t="s">
        <v>493</v>
      </c>
      <c r="C200" s="34" t="s">
        <v>79</v>
      </c>
      <c r="D200" s="34" t="s">
        <v>68</v>
      </c>
      <c r="E200" s="11"/>
      <c r="F200" s="11"/>
      <c r="G200" s="11"/>
      <c r="H200" s="48">
        <v>2387</v>
      </c>
      <c r="I200" s="92" t="s">
        <v>606</v>
      </c>
      <c r="J200" s="46"/>
      <c r="K200" s="12" t="s">
        <v>79</v>
      </c>
      <c r="L200" s="5" t="s">
        <v>177</v>
      </c>
      <c r="M200" s="5" t="s">
        <v>177</v>
      </c>
      <c r="N200" s="5" t="s">
        <v>177</v>
      </c>
      <c r="O200" s="12">
        <v>72</v>
      </c>
      <c r="P200" s="12"/>
      <c r="Q200" s="11" t="s">
        <v>177</v>
      </c>
      <c r="R200" s="11" t="s">
        <v>177</v>
      </c>
      <c r="S200" s="11" t="s">
        <v>177</v>
      </c>
      <c r="T200" s="11" t="s">
        <v>177</v>
      </c>
      <c r="U200" s="11" t="s">
        <v>177</v>
      </c>
      <c r="V200" s="11" t="s">
        <v>177</v>
      </c>
      <c r="W200" s="100"/>
    </row>
    <row r="201" spans="1:23" ht="22.5" customHeight="1">
      <c r="A201" s="11">
        <v>73</v>
      </c>
      <c r="B201" s="44" t="s">
        <v>493</v>
      </c>
      <c r="C201" s="34" t="s">
        <v>79</v>
      </c>
      <c r="D201" s="34" t="s">
        <v>68</v>
      </c>
      <c r="E201" s="11"/>
      <c r="F201" s="11"/>
      <c r="G201" s="11"/>
      <c r="H201" s="48">
        <v>5005</v>
      </c>
      <c r="I201" s="92" t="s">
        <v>606</v>
      </c>
      <c r="J201" s="46"/>
      <c r="K201" s="12" t="s">
        <v>79</v>
      </c>
      <c r="L201" s="5" t="s">
        <v>177</v>
      </c>
      <c r="M201" s="5" t="s">
        <v>177</v>
      </c>
      <c r="N201" s="5" t="s">
        <v>177</v>
      </c>
      <c r="O201" s="11">
        <v>73</v>
      </c>
      <c r="P201" s="12"/>
      <c r="Q201" s="11" t="s">
        <v>177</v>
      </c>
      <c r="R201" s="11" t="s">
        <v>177</v>
      </c>
      <c r="S201" s="11" t="s">
        <v>177</v>
      </c>
      <c r="T201" s="11" t="s">
        <v>177</v>
      </c>
      <c r="U201" s="11" t="s">
        <v>177</v>
      </c>
      <c r="V201" s="11" t="s">
        <v>177</v>
      </c>
      <c r="W201" s="100"/>
    </row>
    <row r="202" spans="1:23" ht="22.5" customHeight="1">
      <c r="A202" s="12">
        <v>74</v>
      </c>
      <c r="B202" s="44" t="s">
        <v>494</v>
      </c>
      <c r="C202" s="34" t="s">
        <v>79</v>
      </c>
      <c r="D202" s="34" t="s">
        <v>68</v>
      </c>
      <c r="E202" s="11"/>
      <c r="F202" s="11"/>
      <c r="G202" s="11"/>
      <c r="H202" s="48">
        <v>83710</v>
      </c>
      <c r="I202" s="92" t="s">
        <v>606</v>
      </c>
      <c r="J202" s="46"/>
      <c r="K202" s="12" t="s">
        <v>79</v>
      </c>
      <c r="L202" s="5" t="s">
        <v>177</v>
      </c>
      <c r="M202" s="5" t="s">
        <v>177</v>
      </c>
      <c r="N202" s="5" t="s">
        <v>177</v>
      </c>
      <c r="O202" s="12">
        <v>74</v>
      </c>
      <c r="P202" s="12"/>
      <c r="Q202" s="11" t="s">
        <v>177</v>
      </c>
      <c r="R202" s="11" t="s">
        <v>177</v>
      </c>
      <c r="S202" s="11" t="s">
        <v>177</v>
      </c>
      <c r="T202" s="11" t="s">
        <v>177</v>
      </c>
      <c r="U202" s="11" t="s">
        <v>177</v>
      </c>
      <c r="V202" s="11" t="s">
        <v>177</v>
      </c>
      <c r="W202" s="100"/>
    </row>
    <row r="203" spans="1:23" ht="22.5" customHeight="1">
      <c r="A203" s="12">
        <v>75</v>
      </c>
      <c r="B203" s="44" t="s">
        <v>495</v>
      </c>
      <c r="C203" s="34" t="s">
        <v>79</v>
      </c>
      <c r="D203" s="34" t="s">
        <v>68</v>
      </c>
      <c r="E203" s="11"/>
      <c r="F203" s="11"/>
      <c r="G203" s="11"/>
      <c r="H203" s="48">
        <v>8180</v>
      </c>
      <c r="I203" s="92" t="s">
        <v>606</v>
      </c>
      <c r="J203" s="46"/>
      <c r="K203" s="12" t="s">
        <v>79</v>
      </c>
      <c r="L203" s="5" t="s">
        <v>177</v>
      </c>
      <c r="M203" s="5" t="s">
        <v>177</v>
      </c>
      <c r="N203" s="5" t="s">
        <v>177</v>
      </c>
      <c r="O203" s="12">
        <v>75</v>
      </c>
      <c r="P203" s="12"/>
      <c r="Q203" s="11" t="s">
        <v>177</v>
      </c>
      <c r="R203" s="11" t="s">
        <v>177</v>
      </c>
      <c r="S203" s="11" t="s">
        <v>177</v>
      </c>
      <c r="T203" s="11" t="s">
        <v>177</v>
      </c>
      <c r="U203" s="11" t="s">
        <v>177</v>
      </c>
      <c r="V203" s="11" t="s">
        <v>177</v>
      </c>
      <c r="W203" s="100"/>
    </row>
    <row r="204" spans="1:23" ht="22.5" customHeight="1">
      <c r="A204" s="12">
        <v>76</v>
      </c>
      <c r="B204" s="44" t="s">
        <v>496</v>
      </c>
      <c r="C204" s="34" t="s">
        <v>79</v>
      </c>
      <c r="D204" s="34" t="s">
        <v>68</v>
      </c>
      <c r="E204" s="11"/>
      <c r="F204" s="11"/>
      <c r="G204" s="11"/>
      <c r="H204" s="48">
        <v>360</v>
      </c>
      <c r="I204" s="92" t="s">
        <v>606</v>
      </c>
      <c r="J204" s="46"/>
      <c r="K204" s="12" t="s">
        <v>79</v>
      </c>
      <c r="L204" s="5" t="s">
        <v>177</v>
      </c>
      <c r="M204" s="5" t="s">
        <v>177</v>
      </c>
      <c r="N204" s="5" t="s">
        <v>177</v>
      </c>
      <c r="O204" s="12">
        <v>76</v>
      </c>
      <c r="P204" s="12"/>
      <c r="Q204" s="11" t="s">
        <v>177</v>
      </c>
      <c r="R204" s="11" t="s">
        <v>177</v>
      </c>
      <c r="S204" s="11" t="s">
        <v>177</v>
      </c>
      <c r="T204" s="11" t="s">
        <v>177</v>
      </c>
      <c r="U204" s="11" t="s">
        <v>177</v>
      </c>
      <c r="V204" s="11" t="s">
        <v>177</v>
      </c>
      <c r="W204" s="100"/>
    </row>
    <row r="205" spans="1:23" ht="22.5" customHeight="1">
      <c r="A205" s="12">
        <v>77</v>
      </c>
      <c r="B205" s="44" t="s">
        <v>497</v>
      </c>
      <c r="C205" s="34" t="s">
        <v>79</v>
      </c>
      <c r="D205" s="34" t="s">
        <v>68</v>
      </c>
      <c r="E205" s="11"/>
      <c r="F205" s="11"/>
      <c r="G205" s="11"/>
      <c r="H205" s="48">
        <v>109777.88</v>
      </c>
      <c r="I205" s="92" t="s">
        <v>606</v>
      </c>
      <c r="J205" s="46"/>
      <c r="K205" s="12" t="s">
        <v>79</v>
      </c>
      <c r="L205" s="5" t="s">
        <v>177</v>
      </c>
      <c r="M205" s="5" t="s">
        <v>177</v>
      </c>
      <c r="N205" s="5" t="s">
        <v>177</v>
      </c>
      <c r="O205" s="11">
        <v>77</v>
      </c>
      <c r="P205" s="12"/>
      <c r="Q205" s="11" t="s">
        <v>177</v>
      </c>
      <c r="R205" s="11" t="s">
        <v>177</v>
      </c>
      <c r="S205" s="11" t="s">
        <v>177</v>
      </c>
      <c r="T205" s="11" t="s">
        <v>177</v>
      </c>
      <c r="U205" s="11" t="s">
        <v>177</v>
      </c>
      <c r="V205" s="11" t="s">
        <v>177</v>
      </c>
      <c r="W205" s="100"/>
    </row>
    <row r="206" spans="1:23" ht="22.5" customHeight="1">
      <c r="A206" s="12">
        <v>78</v>
      </c>
      <c r="B206" s="44" t="s">
        <v>498</v>
      </c>
      <c r="C206" s="34" t="s">
        <v>79</v>
      </c>
      <c r="D206" s="34" t="s">
        <v>68</v>
      </c>
      <c r="E206" s="11"/>
      <c r="F206" s="11"/>
      <c r="G206" s="11"/>
      <c r="H206" s="48">
        <v>6703</v>
      </c>
      <c r="I206" s="92" t="s">
        <v>606</v>
      </c>
      <c r="J206" s="46"/>
      <c r="K206" s="12" t="s">
        <v>79</v>
      </c>
      <c r="L206" s="5" t="s">
        <v>177</v>
      </c>
      <c r="M206" s="5" t="s">
        <v>177</v>
      </c>
      <c r="N206" s="5" t="s">
        <v>177</v>
      </c>
      <c r="O206" s="12">
        <v>78</v>
      </c>
      <c r="P206" s="12"/>
      <c r="Q206" s="11" t="s">
        <v>177</v>
      </c>
      <c r="R206" s="11" t="s">
        <v>177</v>
      </c>
      <c r="S206" s="11" t="s">
        <v>177</v>
      </c>
      <c r="T206" s="11" t="s">
        <v>177</v>
      </c>
      <c r="U206" s="11" t="s">
        <v>177</v>
      </c>
      <c r="V206" s="11" t="s">
        <v>177</v>
      </c>
      <c r="W206" s="100"/>
    </row>
    <row r="207" spans="1:23" ht="22.5" customHeight="1">
      <c r="A207" s="12">
        <v>79</v>
      </c>
      <c r="B207" s="44" t="s">
        <v>499</v>
      </c>
      <c r="C207" s="34" t="s">
        <v>79</v>
      </c>
      <c r="D207" s="34" t="s">
        <v>68</v>
      </c>
      <c r="E207" s="11"/>
      <c r="F207" s="11"/>
      <c r="G207" s="11"/>
      <c r="H207" s="48">
        <v>82368</v>
      </c>
      <c r="I207" s="92" t="s">
        <v>606</v>
      </c>
      <c r="J207" s="46"/>
      <c r="K207" s="12" t="s">
        <v>79</v>
      </c>
      <c r="L207" s="5" t="s">
        <v>177</v>
      </c>
      <c r="M207" s="5" t="s">
        <v>177</v>
      </c>
      <c r="N207" s="5" t="s">
        <v>177</v>
      </c>
      <c r="O207" s="12">
        <v>79</v>
      </c>
      <c r="P207" s="12"/>
      <c r="Q207" s="11" t="s">
        <v>177</v>
      </c>
      <c r="R207" s="11" t="s">
        <v>177</v>
      </c>
      <c r="S207" s="11" t="s">
        <v>177</v>
      </c>
      <c r="T207" s="11" t="s">
        <v>177</v>
      </c>
      <c r="U207" s="11" t="s">
        <v>177</v>
      </c>
      <c r="V207" s="11" t="s">
        <v>177</v>
      </c>
      <c r="W207" s="100"/>
    </row>
    <row r="208" spans="1:23" ht="22.5" customHeight="1">
      <c r="A208" s="11">
        <v>80</v>
      </c>
      <c r="B208" s="44" t="s">
        <v>500</v>
      </c>
      <c r="C208" s="34" t="s">
        <v>79</v>
      </c>
      <c r="D208" s="34" t="s">
        <v>68</v>
      </c>
      <c r="E208" s="11"/>
      <c r="F208" s="11"/>
      <c r="G208" s="11"/>
      <c r="H208" s="48">
        <v>4742</v>
      </c>
      <c r="I208" s="92" t="s">
        <v>606</v>
      </c>
      <c r="J208" s="46"/>
      <c r="K208" s="12" t="s">
        <v>79</v>
      </c>
      <c r="L208" s="5" t="s">
        <v>177</v>
      </c>
      <c r="M208" s="5" t="s">
        <v>177</v>
      </c>
      <c r="N208" s="5" t="s">
        <v>177</v>
      </c>
      <c r="O208" s="12">
        <v>80</v>
      </c>
      <c r="P208" s="12"/>
      <c r="Q208" s="11" t="s">
        <v>177</v>
      </c>
      <c r="R208" s="11" t="s">
        <v>177</v>
      </c>
      <c r="S208" s="11" t="s">
        <v>177</v>
      </c>
      <c r="T208" s="11" t="s">
        <v>177</v>
      </c>
      <c r="U208" s="11" t="s">
        <v>177</v>
      </c>
      <c r="V208" s="11" t="s">
        <v>177</v>
      </c>
      <c r="W208" s="100"/>
    </row>
    <row r="209" spans="1:23" ht="22.5" customHeight="1">
      <c r="A209" s="12">
        <v>81</v>
      </c>
      <c r="B209" s="44" t="s">
        <v>501</v>
      </c>
      <c r="C209" s="34" t="s">
        <v>79</v>
      </c>
      <c r="D209" s="34" t="s">
        <v>68</v>
      </c>
      <c r="E209" s="11"/>
      <c r="F209" s="11"/>
      <c r="G209" s="11"/>
      <c r="H209" s="48">
        <v>71163</v>
      </c>
      <c r="I209" s="92" t="s">
        <v>606</v>
      </c>
      <c r="J209" s="46"/>
      <c r="K209" s="12" t="s">
        <v>79</v>
      </c>
      <c r="L209" s="5" t="s">
        <v>177</v>
      </c>
      <c r="M209" s="5" t="s">
        <v>177</v>
      </c>
      <c r="N209" s="5" t="s">
        <v>177</v>
      </c>
      <c r="O209" s="11">
        <v>81</v>
      </c>
      <c r="P209" s="12"/>
      <c r="Q209" s="11" t="s">
        <v>177</v>
      </c>
      <c r="R209" s="11" t="s">
        <v>177</v>
      </c>
      <c r="S209" s="11" t="s">
        <v>177</v>
      </c>
      <c r="T209" s="11" t="s">
        <v>177</v>
      </c>
      <c r="U209" s="11" t="s">
        <v>177</v>
      </c>
      <c r="V209" s="11" t="s">
        <v>177</v>
      </c>
      <c r="W209" s="100"/>
    </row>
    <row r="210" spans="1:23" ht="22.5" customHeight="1">
      <c r="A210" s="12">
        <v>82</v>
      </c>
      <c r="B210" s="44" t="s">
        <v>502</v>
      </c>
      <c r="C210" s="34" t="s">
        <v>79</v>
      </c>
      <c r="D210" s="34" t="s">
        <v>68</v>
      </c>
      <c r="E210" s="11"/>
      <c r="F210" s="11"/>
      <c r="G210" s="11"/>
      <c r="H210" s="48">
        <v>44215</v>
      </c>
      <c r="I210" s="92" t="s">
        <v>606</v>
      </c>
      <c r="J210" s="46"/>
      <c r="K210" s="12" t="s">
        <v>79</v>
      </c>
      <c r="L210" s="5" t="s">
        <v>177</v>
      </c>
      <c r="M210" s="5" t="s">
        <v>177</v>
      </c>
      <c r="N210" s="5" t="s">
        <v>177</v>
      </c>
      <c r="O210" s="12">
        <v>82</v>
      </c>
      <c r="P210" s="12"/>
      <c r="Q210" s="11" t="s">
        <v>177</v>
      </c>
      <c r="R210" s="11" t="s">
        <v>177</v>
      </c>
      <c r="S210" s="11" t="s">
        <v>177</v>
      </c>
      <c r="T210" s="11" t="s">
        <v>177</v>
      </c>
      <c r="U210" s="11" t="s">
        <v>177</v>
      </c>
      <c r="V210" s="11" t="s">
        <v>177</v>
      </c>
      <c r="W210" s="100"/>
    </row>
    <row r="211" spans="1:23" ht="22.5" customHeight="1">
      <c r="A211" s="12">
        <v>83</v>
      </c>
      <c r="B211" s="44" t="s">
        <v>503</v>
      </c>
      <c r="C211" s="34" t="s">
        <v>79</v>
      </c>
      <c r="D211" s="34" t="s">
        <v>68</v>
      </c>
      <c r="E211" s="11"/>
      <c r="F211" s="11"/>
      <c r="G211" s="11"/>
      <c r="H211" s="48">
        <v>36385</v>
      </c>
      <c r="I211" s="92" t="s">
        <v>606</v>
      </c>
      <c r="J211" s="46"/>
      <c r="K211" s="12" t="s">
        <v>79</v>
      </c>
      <c r="L211" s="5" t="s">
        <v>177</v>
      </c>
      <c r="M211" s="5" t="s">
        <v>177</v>
      </c>
      <c r="N211" s="5" t="s">
        <v>177</v>
      </c>
      <c r="O211" s="12">
        <v>83</v>
      </c>
      <c r="P211" s="12"/>
      <c r="Q211" s="11" t="s">
        <v>177</v>
      </c>
      <c r="R211" s="11" t="s">
        <v>177</v>
      </c>
      <c r="S211" s="11" t="s">
        <v>177</v>
      </c>
      <c r="T211" s="11" t="s">
        <v>177</v>
      </c>
      <c r="U211" s="11" t="s">
        <v>177</v>
      </c>
      <c r="V211" s="11" t="s">
        <v>177</v>
      </c>
      <c r="W211" s="100"/>
    </row>
    <row r="212" spans="1:23" ht="22.5" customHeight="1">
      <c r="A212" s="11">
        <v>84</v>
      </c>
      <c r="B212" s="44" t="s">
        <v>504</v>
      </c>
      <c r="C212" s="34" t="s">
        <v>79</v>
      </c>
      <c r="D212" s="34" t="s">
        <v>68</v>
      </c>
      <c r="E212" s="11"/>
      <c r="F212" s="11"/>
      <c r="G212" s="11"/>
      <c r="H212" s="48">
        <v>36385</v>
      </c>
      <c r="I212" s="92" t="s">
        <v>606</v>
      </c>
      <c r="J212" s="46"/>
      <c r="K212" s="12" t="s">
        <v>79</v>
      </c>
      <c r="L212" s="5" t="s">
        <v>177</v>
      </c>
      <c r="M212" s="5" t="s">
        <v>177</v>
      </c>
      <c r="N212" s="5" t="s">
        <v>177</v>
      </c>
      <c r="O212" s="12">
        <v>84</v>
      </c>
      <c r="P212" s="12"/>
      <c r="Q212" s="11" t="s">
        <v>177</v>
      </c>
      <c r="R212" s="11" t="s">
        <v>177</v>
      </c>
      <c r="S212" s="11" t="s">
        <v>177</v>
      </c>
      <c r="T212" s="11" t="s">
        <v>177</v>
      </c>
      <c r="U212" s="11" t="s">
        <v>177</v>
      </c>
      <c r="V212" s="11" t="s">
        <v>177</v>
      </c>
      <c r="W212" s="100"/>
    </row>
    <row r="213" spans="1:23" ht="22.5" customHeight="1">
      <c r="A213" s="12">
        <v>85</v>
      </c>
      <c r="B213" s="44" t="s">
        <v>505</v>
      </c>
      <c r="C213" s="34" t="s">
        <v>79</v>
      </c>
      <c r="D213" s="34" t="s">
        <v>68</v>
      </c>
      <c r="E213" s="11"/>
      <c r="F213" s="11"/>
      <c r="G213" s="11"/>
      <c r="H213" s="48">
        <v>3183</v>
      </c>
      <c r="I213" s="92" t="s">
        <v>606</v>
      </c>
      <c r="J213" s="46"/>
      <c r="K213" s="12" t="s">
        <v>79</v>
      </c>
      <c r="L213" s="5" t="s">
        <v>177</v>
      </c>
      <c r="M213" s="5" t="s">
        <v>177</v>
      </c>
      <c r="N213" s="5" t="s">
        <v>177</v>
      </c>
      <c r="O213" s="11">
        <v>85</v>
      </c>
      <c r="P213" s="12"/>
      <c r="Q213" s="11" t="s">
        <v>177</v>
      </c>
      <c r="R213" s="11" t="s">
        <v>177</v>
      </c>
      <c r="S213" s="11" t="s">
        <v>177</v>
      </c>
      <c r="T213" s="11" t="s">
        <v>177</v>
      </c>
      <c r="U213" s="11" t="s">
        <v>177</v>
      </c>
      <c r="V213" s="11" t="s">
        <v>177</v>
      </c>
      <c r="W213" s="100"/>
    </row>
    <row r="214" spans="1:23" ht="22.5" customHeight="1">
      <c r="A214" s="12">
        <v>86</v>
      </c>
      <c r="B214" s="44" t="s">
        <v>506</v>
      </c>
      <c r="C214" s="34" t="s">
        <v>79</v>
      </c>
      <c r="D214" s="34" t="s">
        <v>68</v>
      </c>
      <c r="E214" s="11"/>
      <c r="F214" s="11"/>
      <c r="G214" s="11"/>
      <c r="H214" s="48">
        <v>1567</v>
      </c>
      <c r="I214" s="92" t="s">
        <v>606</v>
      </c>
      <c r="J214" s="46"/>
      <c r="K214" s="12" t="s">
        <v>79</v>
      </c>
      <c r="L214" s="5" t="s">
        <v>177</v>
      </c>
      <c r="M214" s="5" t="s">
        <v>177</v>
      </c>
      <c r="N214" s="5" t="s">
        <v>177</v>
      </c>
      <c r="O214" s="12">
        <v>86</v>
      </c>
      <c r="P214" s="12"/>
      <c r="Q214" s="11" t="s">
        <v>177</v>
      </c>
      <c r="R214" s="11" t="s">
        <v>177</v>
      </c>
      <c r="S214" s="11" t="s">
        <v>177</v>
      </c>
      <c r="T214" s="11" t="s">
        <v>177</v>
      </c>
      <c r="U214" s="11" t="s">
        <v>177</v>
      </c>
      <c r="V214" s="11" t="s">
        <v>177</v>
      </c>
      <c r="W214" s="100"/>
    </row>
    <row r="215" spans="1:23" ht="22.5" customHeight="1">
      <c r="A215" s="12">
        <v>87</v>
      </c>
      <c r="B215" s="8" t="s">
        <v>506</v>
      </c>
      <c r="C215" s="12" t="s">
        <v>79</v>
      </c>
      <c r="D215" s="12" t="s">
        <v>68</v>
      </c>
      <c r="E215" s="11"/>
      <c r="F215" s="11"/>
      <c r="G215" s="11"/>
      <c r="H215" s="50">
        <v>1731</v>
      </c>
      <c r="I215" s="92" t="s">
        <v>606</v>
      </c>
      <c r="J215" s="29"/>
      <c r="K215" s="12" t="s">
        <v>79</v>
      </c>
      <c r="L215" s="5" t="s">
        <v>177</v>
      </c>
      <c r="M215" s="5" t="s">
        <v>177</v>
      </c>
      <c r="N215" s="5" t="s">
        <v>177</v>
      </c>
      <c r="O215" s="12">
        <v>87</v>
      </c>
      <c r="P215" s="12"/>
      <c r="Q215" s="11" t="s">
        <v>177</v>
      </c>
      <c r="R215" s="11" t="s">
        <v>177</v>
      </c>
      <c r="S215" s="11" t="s">
        <v>177</v>
      </c>
      <c r="T215" s="11" t="s">
        <v>177</v>
      </c>
      <c r="U215" s="11" t="s">
        <v>177</v>
      </c>
      <c r="V215" s="11" t="s">
        <v>177</v>
      </c>
      <c r="W215" s="100"/>
    </row>
    <row r="216" spans="1:23" ht="22.5" customHeight="1">
      <c r="A216" s="11">
        <v>88</v>
      </c>
      <c r="B216" s="8" t="s">
        <v>507</v>
      </c>
      <c r="C216" s="12" t="s">
        <v>79</v>
      </c>
      <c r="D216" s="12" t="s">
        <v>68</v>
      </c>
      <c r="E216" s="11"/>
      <c r="F216" s="11"/>
      <c r="G216" s="11"/>
      <c r="H216" s="50">
        <v>1075</v>
      </c>
      <c r="I216" s="92" t="s">
        <v>606</v>
      </c>
      <c r="J216" s="29"/>
      <c r="K216" s="12" t="s">
        <v>79</v>
      </c>
      <c r="L216" s="5" t="s">
        <v>177</v>
      </c>
      <c r="M216" s="5" t="s">
        <v>177</v>
      </c>
      <c r="N216" s="5" t="s">
        <v>177</v>
      </c>
      <c r="O216" s="12">
        <v>88</v>
      </c>
      <c r="P216" s="12"/>
      <c r="Q216" s="11" t="s">
        <v>177</v>
      </c>
      <c r="R216" s="11" t="s">
        <v>177</v>
      </c>
      <c r="S216" s="11" t="s">
        <v>177</v>
      </c>
      <c r="T216" s="11" t="s">
        <v>177</v>
      </c>
      <c r="U216" s="11" t="s">
        <v>177</v>
      </c>
      <c r="V216" s="11" t="s">
        <v>177</v>
      </c>
      <c r="W216" s="100"/>
    </row>
    <row r="217" spans="1:23" ht="22.5" customHeight="1">
      <c r="A217" s="12">
        <v>89</v>
      </c>
      <c r="B217" s="8" t="s">
        <v>507</v>
      </c>
      <c r="C217" s="12" t="s">
        <v>79</v>
      </c>
      <c r="D217" s="12" t="s">
        <v>68</v>
      </c>
      <c r="E217" s="11"/>
      <c r="F217" s="11"/>
      <c r="G217" s="11"/>
      <c r="H217" s="50">
        <v>552</v>
      </c>
      <c r="I217" s="92" t="s">
        <v>606</v>
      </c>
      <c r="J217" s="29"/>
      <c r="K217" s="12" t="s">
        <v>79</v>
      </c>
      <c r="L217" s="5" t="s">
        <v>177</v>
      </c>
      <c r="M217" s="5" t="s">
        <v>177</v>
      </c>
      <c r="N217" s="5" t="s">
        <v>177</v>
      </c>
      <c r="O217" s="11">
        <v>89</v>
      </c>
      <c r="P217" s="12"/>
      <c r="Q217" s="11" t="s">
        <v>177</v>
      </c>
      <c r="R217" s="11" t="s">
        <v>177</v>
      </c>
      <c r="S217" s="11" t="s">
        <v>177</v>
      </c>
      <c r="T217" s="11" t="s">
        <v>177</v>
      </c>
      <c r="U217" s="11" t="s">
        <v>177</v>
      </c>
      <c r="V217" s="11" t="s">
        <v>177</v>
      </c>
      <c r="W217" s="100"/>
    </row>
    <row r="218" spans="1:23" ht="22.5" customHeight="1">
      <c r="A218" s="12">
        <v>90</v>
      </c>
      <c r="B218" s="8" t="s">
        <v>508</v>
      </c>
      <c r="C218" s="12" t="s">
        <v>79</v>
      </c>
      <c r="D218" s="12" t="s">
        <v>68</v>
      </c>
      <c r="E218" s="11"/>
      <c r="F218" s="11"/>
      <c r="G218" s="11"/>
      <c r="H218" s="50">
        <v>10823</v>
      </c>
      <c r="I218" s="92" t="s">
        <v>606</v>
      </c>
      <c r="J218" s="29"/>
      <c r="K218" s="12" t="s">
        <v>79</v>
      </c>
      <c r="L218" s="5" t="s">
        <v>177</v>
      </c>
      <c r="M218" s="5" t="s">
        <v>177</v>
      </c>
      <c r="N218" s="5" t="s">
        <v>177</v>
      </c>
      <c r="O218" s="12">
        <v>90</v>
      </c>
      <c r="P218" s="12"/>
      <c r="Q218" s="11" t="s">
        <v>177</v>
      </c>
      <c r="R218" s="11" t="s">
        <v>177</v>
      </c>
      <c r="S218" s="11" t="s">
        <v>177</v>
      </c>
      <c r="T218" s="11" t="s">
        <v>177</v>
      </c>
      <c r="U218" s="11" t="s">
        <v>177</v>
      </c>
      <c r="V218" s="11" t="s">
        <v>177</v>
      </c>
      <c r="W218" s="100"/>
    </row>
    <row r="219" spans="1:23" ht="22.5" customHeight="1">
      <c r="A219" s="12">
        <v>91</v>
      </c>
      <c r="B219" s="44" t="s">
        <v>509</v>
      </c>
      <c r="C219" s="34" t="s">
        <v>79</v>
      </c>
      <c r="D219" s="34" t="s">
        <v>68</v>
      </c>
      <c r="E219" s="11"/>
      <c r="F219" s="11"/>
      <c r="G219" s="11"/>
      <c r="H219" s="48">
        <v>28169</v>
      </c>
      <c r="I219" s="92" t="s">
        <v>606</v>
      </c>
      <c r="J219" s="46"/>
      <c r="K219" s="12" t="s">
        <v>79</v>
      </c>
      <c r="L219" s="5" t="s">
        <v>177</v>
      </c>
      <c r="M219" s="5" t="s">
        <v>177</v>
      </c>
      <c r="N219" s="5" t="s">
        <v>177</v>
      </c>
      <c r="O219" s="12">
        <v>91</v>
      </c>
      <c r="P219" s="12"/>
      <c r="Q219" s="11" t="s">
        <v>177</v>
      </c>
      <c r="R219" s="11" t="s">
        <v>177</v>
      </c>
      <c r="S219" s="11" t="s">
        <v>177</v>
      </c>
      <c r="T219" s="11" t="s">
        <v>177</v>
      </c>
      <c r="U219" s="11" t="s">
        <v>177</v>
      </c>
      <c r="V219" s="11" t="s">
        <v>177</v>
      </c>
      <c r="W219" s="100"/>
    </row>
    <row r="220" spans="1:23" ht="22.5" customHeight="1">
      <c r="A220" s="12">
        <v>92</v>
      </c>
      <c r="B220" s="44" t="s">
        <v>510</v>
      </c>
      <c r="C220" s="34" t="s">
        <v>79</v>
      </c>
      <c r="D220" s="34" t="s">
        <v>68</v>
      </c>
      <c r="E220" s="11"/>
      <c r="F220" s="11"/>
      <c r="G220" s="11"/>
      <c r="H220" s="48">
        <v>2780</v>
      </c>
      <c r="I220" s="92" t="s">
        <v>606</v>
      </c>
      <c r="J220" s="46"/>
      <c r="K220" s="12" t="s">
        <v>79</v>
      </c>
      <c r="L220" s="5" t="s">
        <v>177</v>
      </c>
      <c r="M220" s="5" t="s">
        <v>177</v>
      </c>
      <c r="N220" s="5" t="s">
        <v>177</v>
      </c>
      <c r="O220" s="12">
        <v>92</v>
      </c>
      <c r="P220" s="12"/>
      <c r="Q220" s="11" t="s">
        <v>177</v>
      </c>
      <c r="R220" s="11" t="s">
        <v>177</v>
      </c>
      <c r="S220" s="11" t="s">
        <v>177</v>
      </c>
      <c r="T220" s="11" t="s">
        <v>177</v>
      </c>
      <c r="U220" s="11" t="s">
        <v>177</v>
      </c>
      <c r="V220" s="11" t="s">
        <v>177</v>
      </c>
      <c r="W220" s="100"/>
    </row>
    <row r="221" spans="1:23" ht="22.5" customHeight="1">
      <c r="A221" s="12">
        <v>93</v>
      </c>
      <c r="B221" s="44" t="s">
        <v>511</v>
      </c>
      <c r="C221" s="34" t="s">
        <v>79</v>
      </c>
      <c r="D221" s="34" t="s">
        <v>68</v>
      </c>
      <c r="E221" s="11"/>
      <c r="F221" s="11"/>
      <c r="G221" s="11"/>
      <c r="H221" s="48">
        <v>796</v>
      </c>
      <c r="I221" s="92" t="s">
        <v>606</v>
      </c>
      <c r="J221" s="46"/>
      <c r="K221" s="12" t="s">
        <v>79</v>
      </c>
      <c r="L221" s="5" t="s">
        <v>177</v>
      </c>
      <c r="M221" s="5" t="s">
        <v>177</v>
      </c>
      <c r="N221" s="5" t="s">
        <v>177</v>
      </c>
      <c r="O221" s="11">
        <v>93</v>
      </c>
      <c r="P221" s="12"/>
      <c r="Q221" s="11" t="s">
        <v>177</v>
      </c>
      <c r="R221" s="11" t="s">
        <v>177</v>
      </c>
      <c r="S221" s="11" t="s">
        <v>177</v>
      </c>
      <c r="T221" s="11" t="s">
        <v>177</v>
      </c>
      <c r="U221" s="11" t="s">
        <v>177</v>
      </c>
      <c r="V221" s="11" t="s">
        <v>177</v>
      </c>
      <c r="W221" s="100"/>
    </row>
    <row r="222" spans="1:23" ht="22.5" customHeight="1">
      <c r="A222" s="12">
        <v>94</v>
      </c>
      <c r="B222" s="44" t="s">
        <v>512</v>
      </c>
      <c r="C222" s="34" t="s">
        <v>79</v>
      </c>
      <c r="D222" s="34" t="s">
        <v>68</v>
      </c>
      <c r="E222" s="11"/>
      <c r="F222" s="11"/>
      <c r="G222" s="11"/>
      <c r="H222" s="48">
        <v>450</v>
      </c>
      <c r="I222" s="92" t="s">
        <v>606</v>
      </c>
      <c r="J222" s="46"/>
      <c r="K222" s="12" t="s">
        <v>79</v>
      </c>
      <c r="L222" s="5" t="s">
        <v>177</v>
      </c>
      <c r="M222" s="5" t="s">
        <v>177</v>
      </c>
      <c r="N222" s="5" t="s">
        <v>177</v>
      </c>
      <c r="O222" s="12">
        <v>94</v>
      </c>
      <c r="P222" s="12"/>
      <c r="Q222" s="11" t="s">
        <v>177</v>
      </c>
      <c r="R222" s="11" t="s">
        <v>177</v>
      </c>
      <c r="S222" s="11" t="s">
        <v>177</v>
      </c>
      <c r="T222" s="11" t="s">
        <v>177</v>
      </c>
      <c r="U222" s="11" t="s">
        <v>177</v>
      </c>
      <c r="V222" s="11" t="s">
        <v>177</v>
      </c>
      <c r="W222" s="100"/>
    </row>
    <row r="223" spans="1:23" ht="22.5" customHeight="1">
      <c r="A223" s="11">
        <v>95</v>
      </c>
      <c r="B223" s="44" t="s">
        <v>513</v>
      </c>
      <c r="C223" s="34" t="s">
        <v>79</v>
      </c>
      <c r="D223" s="34" t="s">
        <v>68</v>
      </c>
      <c r="E223" s="11"/>
      <c r="F223" s="11"/>
      <c r="G223" s="11"/>
      <c r="H223" s="48">
        <v>1463</v>
      </c>
      <c r="I223" s="92" t="s">
        <v>606</v>
      </c>
      <c r="J223" s="46"/>
      <c r="K223" s="12" t="s">
        <v>79</v>
      </c>
      <c r="L223" s="5" t="s">
        <v>177</v>
      </c>
      <c r="M223" s="5" t="s">
        <v>177</v>
      </c>
      <c r="N223" s="5" t="s">
        <v>177</v>
      </c>
      <c r="O223" s="12">
        <v>95</v>
      </c>
      <c r="P223" s="12"/>
      <c r="Q223" s="11" t="s">
        <v>177</v>
      </c>
      <c r="R223" s="11" t="s">
        <v>177</v>
      </c>
      <c r="S223" s="11" t="s">
        <v>177</v>
      </c>
      <c r="T223" s="11" t="s">
        <v>177</v>
      </c>
      <c r="U223" s="11" t="s">
        <v>177</v>
      </c>
      <c r="V223" s="11" t="s">
        <v>177</v>
      </c>
      <c r="W223" s="100"/>
    </row>
    <row r="224" spans="1:23" ht="22.5" customHeight="1">
      <c r="A224" s="12">
        <v>96</v>
      </c>
      <c r="B224" s="44" t="s">
        <v>513</v>
      </c>
      <c r="C224" s="34" t="s">
        <v>79</v>
      </c>
      <c r="D224" s="34" t="s">
        <v>68</v>
      </c>
      <c r="E224" s="11"/>
      <c r="F224" s="11"/>
      <c r="G224" s="11"/>
      <c r="H224" s="48">
        <v>1463</v>
      </c>
      <c r="I224" s="92" t="s">
        <v>606</v>
      </c>
      <c r="J224" s="46"/>
      <c r="K224" s="12" t="s">
        <v>79</v>
      </c>
      <c r="L224" s="5" t="s">
        <v>177</v>
      </c>
      <c r="M224" s="5" t="s">
        <v>177</v>
      </c>
      <c r="N224" s="5" t="s">
        <v>177</v>
      </c>
      <c r="O224" s="12">
        <v>96</v>
      </c>
      <c r="P224" s="12"/>
      <c r="Q224" s="11" t="s">
        <v>177</v>
      </c>
      <c r="R224" s="11" t="s">
        <v>177</v>
      </c>
      <c r="S224" s="11" t="s">
        <v>177</v>
      </c>
      <c r="T224" s="11" t="s">
        <v>177</v>
      </c>
      <c r="U224" s="11" t="s">
        <v>177</v>
      </c>
      <c r="V224" s="11" t="s">
        <v>177</v>
      </c>
      <c r="W224" s="100"/>
    </row>
    <row r="225" spans="1:23" ht="22.5" customHeight="1">
      <c r="A225" s="12">
        <v>97</v>
      </c>
      <c r="B225" s="44" t="s">
        <v>513</v>
      </c>
      <c r="C225" s="34" t="s">
        <v>79</v>
      </c>
      <c r="D225" s="34" t="s">
        <v>68</v>
      </c>
      <c r="E225" s="11"/>
      <c r="F225" s="11"/>
      <c r="G225" s="11"/>
      <c r="H225" s="48">
        <v>1463</v>
      </c>
      <c r="I225" s="92" t="s">
        <v>606</v>
      </c>
      <c r="J225" s="46"/>
      <c r="K225" s="12" t="s">
        <v>79</v>
      </c>
      <c r="L225" s="5" t="s">
        <v>177</v>
      </c>
      <c r="M225" s="5" t="s">
        <v>177</v>
      </c>
      <c r="N225" s="5" t="s">
        <v>177</v>
      </c>
      <c r="O225" s="11">
        <v>97</v>
      </c>
      <c r="P225" s="12"/>
      <c r="Q225" s="11" t="s">
        <v>177</v>
      </c>
      <c r="R225" s="11" t="s">
        <v>177</v>
      </c>
      <c r="S225" s="11" t="s">
        <v>177</v>
      </c>
      <c r="T225" s="11" t="s">
        <v>177</v>
      </c>
      <c r="U225" s="11" t="s">
        <v>177</v>
      </c>
      <c r="V225" s="11" t="s">
        <v>177</v>
      </c>
      <c r="W225" s="100"/>
    </row>
    <row r="226" spans="1:23" ht="22.5" customHeight="1">
      <c r="A226" s="12">
        <v>98</v>
      </c>
      <c r="B226" s="44" t="s">
        <v>513</v>
      </c>
      <c r="C226" s="34" t="s">
        <v>79</v>
      </c>
      <c r="D226" s="34" t="s">
        <v>68</v>
      </c>
      <c r="E226" s="11"/>
      <c r="F226" s="11"/>
      <c r="G226" s="11"/>
      <c r="H226" s="48">
        <v>1463</v>
      </c>
      <c r="I226" s="92" t="s">
        <v>606</v>
      </c>
      <c r="J226" s="46"/>
      <c r="K226" s="12" t="s">
        <v>79</v>
      </c>
      <c r="L226" s="5" t="s">
        <v>177</v>
      </c>
      <c r="M226" s="5" t="s">
        <v>177</v>
      </c>
      <c r="N226" s="5" t="s">
        <v>177</v>
      </c>
      <c r="O226" s="12">
        <v>98</v>
      </c>
      <c r="P226" s="12"/>
      <c r="Q226" s="11" t="s">
        <v>177</v>
      </c>
      <c r="R226" s="11" t="s">
        <v>177</v>
      </c>
      <c r="S226" s="11" t="s">
        <v>177</v>
      </c>
      <c r="T226" s="11" t="s">
        <v>177</v>
      </c>
      <c r="U226" s="11" t="s">
        <v>177</v>
      </c>
      <c r="V226" s="11" t="s">
        <v>177</v>
      </c>
      <c r="W226" s="100"/>
    </row>
    <row r="227" spans="1:23" ht="22.5" customHeight="1">
      <c r="A227" s="11">
        <v>99</v>
      </c>
      <c r="B227" s="44" t="s">
        <v>513</v>
      </c>
      <c r="C227" s="34" t="s">
        <v>79</v>
      </c>
      <c r="D227" s="34" t="s">
        <v>68</v>
      </c>
      <c r="E227" s="11"/>
      <c r="F227" s="11"/>
      <c r="G227" s="11"/>
      <c r="H227" s="48">
        <v>1463</v>
      </c>
      <c r="I227" s="92" t="s">
        <v>606</v>
      </c>
      <c r="J227" s="46"/>
      <c r="K227" s="12" t="s">
        <v>79</v>
      </c>
      <c r="L227" s="5" t="s">
        <v>177</v>
      </c>
      <c r="M227" s="5" t="s">
        <v>177</v>
      </c>
      <c r="N227" s="5" t="s">
        <v>177</v>
      </c>
      <c r="O227" s="12">
        <v>99</v>
      </c>
      <c r="P227" s="12"/>
      <c r="Q227" s="11" t="s">
        <v>177</v>
      </c>
      <c r="R227" s="11" t="s">
        <v>177</v>
      </c>
      <c r="S227" s="11" t="s">
        <v>177</v>
      </c>
      <c r="T227" s="11" t="s">
        <v>177</v>
      </c>
      <c r="U227" s="11" t="s">
        <v>177</v>
      </c>
      <c r="V227" s="11" t="s">
        <v>177</v>
      </c>
      <c r="W227" s="100"/>
    </row>
    <row r="228" spans="1:23" ht="22.5" customHeight="1">
      <c r="A228" s="12">
        <v>100</v>
      </c>
      <c r="B228" s="44" t="s">
        <v>513</v>
      </c>
      <c r="C228" s="34" t="s">
        <v>79</v>
      </c>
      <c r="D228" s="34" t="s">
        <v>68</v>
      </c>
      <c r="E228" s="11"/>
      <c r="F228" s="11"/>
      <c r="G228" s="11"/>
      <c r="H228" s="48">
        <v>1463</v>
      </c>
      <c r="I228" s="92" t="s">
        <v>606</v>
      </c>
      <c r="J228" s="46"/>
      <c r="K228" s="12" t="s">
        <v>79</v>
      </c>
      <c r="L228" s="5" t="s">
        <v>177</v>
      </c>
      <c r="M228" s="5" t="s">
        <v>177</v>
      </c>
      <c r="N228" s="5" t="s">
        <v>177</v>
      </c>
      <c r="O228" s="12">
        <v>100</v>
      </c>
      <c r="P228" s="12"/>
      <c r="Q228" s="11" t="s">
        <v>177</v>
      </c>
      <c r="R228" s="11" t="s">
        <v>177</v>
      </c>
      <c r="S228" s="11" t="s">
        <v>177</v>
      </c>
      <c r="T228" s="11" t="s">
        <v>177</v>
      </c>
      <c r="U228" s="11" t="s">
        <v>177</v>
      </c>
      <c r="V228" s="11" t="s">
        <v>177</v>
      </c>
      <c r="W228" s="100"/>
    </row>
    <row r="229" spans="1:23" ht="22.5" customHeight="1">
      <c r="A229" s="12">
        <v>101</v>
      </c>
      <c r="B229" s="44" t="s">
        <v>513</v>
      </c>
      <c r="C229" s="34" t="s">
        <v>79</v>
      </c>
      <c r="D229" s="34" t="s">
        <v>68</v>
      </c>
      <c r="E229" s="11"/>
      <c r="F229" s="11"/>
      <c r="G229" s="11"/>
      <c r="H229" s="48">
        <v>1463</v>
      </c>
      <c r="I229" s="92" t="s">
        <v>606</v>
      </c>
      <c r="J229" s="46"/>
      <c r="K229" s="12" t="s">
        <v>79</v>
      </c>
      <c r="L229" s="5" t="s">
        <v>177</v>
      </c>
      <c r="M229" s="5" t="s">
        <v>177</v>
      </c>
      <c r="N229" s="5" t="s">
        <v>177</v>
      </c>
      <c r="O229" s="11">
        <v>101</v>
      </c>
      <c r="P229" s="12"/>
      <c r="Q229" s="11" t="s">
        <v>177</v>
      </c>
      <c r="R229" s="11" t="s">
        <v>177</v>
      </c>
      <c r="S229" s="11" t="s">
        <v>177</v>
      </c>
      <c r="T229" s="11" t="s">
        <v>177</v>
      </c>
      <c r="U229" s="11" t="s">
        <v>177</v>
      </c>
      <c r="V229" s="11" t="s">
        <v>177</v>
      </c>
      <c r="W229" s="100"/>
    </row>
    <row r="230" spans="1:23" ht="22.5" customHeight="1">
      <c r="A230" s="12">
        <v>102</v>
      </c>
      <c r="B230" s="44" t="s">
        <v>514</v>
      </c>
      <c r="C230" s="34" t="s">
        <v>79</v>
      </c>
      <c r="D230" s="34" t="s">
        <v>68</v>
      </c>
      <c r="E230" s="11"/>
      <c r="F230" s="11"/>
      <c r="G230" s="11"/>
      <c r="H230" s="48">
        <v>26000</v>
      </c>
      <c r="I230" s="92" t="s">
        <v>606</v>
      </c>
      <c r="J230" s="46"/>
      <c r="K230" s="12" t="s">
        <v>79</v>
      </c>
      <c r="L230" s="5" t="s">
        <v>177</v>
      </c>
      <c r="M230" s="5" t="s">
        <v>177</v>
      </c>
      <c r="N230" s="5" t="s">
        <v>177</v>
      </c>
      <c r="O230" s="12">
        <v>102</v>
      </c>
      <c r="P230" s="12"/>
      <c r="Q230" s="11" t="s">
        <v>177</v>
      </c>
      <c r="R230" s="11" t="s">
        <v>177</v>
      </c>
      <c r="S230" s="11" t="s">
        <v>177</v>
      </c>
      <c r="T230" s="11" t="s">
        <v>177</v>
      </c>
      <c r="U230" s="11" t="s">
        <v>177</v>
      </c>
      <c r="V230" s="11" t="s">
        <v>177</v>
      </c>
      <c r="W230" s="100"/>
    </row>
    <row r="231" spans="1:23" ht="22.5" customHeight="1">
      <c r="A231" s="11">
        <v>103</v>
      </c>
      <c r="B231" s="44" t="s">
        <v>514</v>
      </c>
      <c r="C231" s="34" t="s">
        <v>79</v>
      </c>
      <c r="D231" s="34" t="s">
        <v>68</v>
      </c>
      <c r="E231" s="11"/>
      <c r="F231" s="11"/>
      <c r="G231" s="11"/>
      <c r="H231" s="48">
        <v>19500</v>
      </c>
      <c r="I231" s="92" t="s">
        <v>606</v>
      </c>
      <c r="J231" s="46"/>
      <c r="K231" s="12" t="s">
        <v>79</v>
      </c>
      <c r="L231" s="5" t="s">
        <v>177</v>
      </c>
      <c r="M231" s="5" t="s">
        <v>177</v>
      </c>
      <c r="N231" s="5" t="s">
        <v>177</v>
      </c>
      <c r="O231" s="12">
        <v>103</v>
      </c>
      <c r="P231" s="12"/>
      <c r="Q231" s="11" t="s">
        <v>177</v>
      </c>
      <c r="R231" s="11" t="s">
        <v>177</v>
      </c>
      <c r="S231" s="11" t="s">
        <v>177</v>
      </c>
      <c r="T231" s="11" t="s">
        <v>177</v>
      </c>
      <c r="U231" s="11" t="s">
        <v>177</v>
      </c>
      <c r="V231" s="11" t="s">
        <v>177</v>
      </c>
      <c r="W231" s="100"/>
    </row>
    <row r="232" spans="1:23" ht="22.5" customHeight="1">
      <c r="A232" s="12">
        <v>104</v>
      </c>
      <c r="B232" s="44" t="s">
        <v>514</v>
      </c>
      <c r="C232" s="34" t="s">
        <v>79</v>
      </c>
      <c r="D232" s="34" t="s">
        <v>68</v>
      </c>
      <c r="E232" s="11"/>
      <c r="F232" s="11"/>
      <c r="G232" s="11"/>
      <c r="H232" s="48">
        <v>716</v>
      </c>
      <c r="I232" s="92" t="s">
        <v>606</v>
      </c>
      <c r="J232" s="46"/>
      <c r="K232" s="12" t="s">
        <v>79</v>
      </c>
      <c r="L232" s="5" t="s">
        <v>177</v>
      </c>
      <c r="M232" s="5" t="s">
        <v>177</v>
      </c>
      <c r="N232" s="5" t="s">
        <v>177</v>
      </c>
      <c r="O232" s="12">
        <v>104</v>
      </c>
      <c r="P232" s="12"/>
      <c r="Q232" s="11" t="s">
        <v>177</v>
      </c>
      <c r="R232" s="11" t="s">
        <v>177</v>
      </c>
      <c r="S232" s="11" t="s">
        <v>177</v>
      </c>
      <c r="T232" s="11" t="s">
        <v>177</v>
      </c>
      <c r="U232" s="11" t="s">
        <v>177</v>
      </c>
      <c r="V232" s="11" t="s">
        <v>177</v>
      </c>
      <c r="W232" s="100"/>
    </row>
    <row r="233" spans="1:23" ht="22.5" customHeight="1">
      <c r="A233" s="12">
        <v>105</v>
      </c>
      <c r="B233" s="44" t="s">
        <v>515</v>
      </c>
      <c r="C233" s="34" t="s">
        <v>70</v>
      </c>
      <c r="D233" s="34" t="s">
        <v>68</v>
      </c>
      <c r="E233" s="12"/>
      <c r="F233" s="12"/>
      <c r="G233" s="12"/>
      <c r="H233" s="48">
        <v>9380</v>
      </c>
      <c r="I233" s="92" t="s">
        <v>606</v>
      </c>
      <c r="J233" s="46"/>
      <c r="K233" s="34" t="s">
        <v>70</v>
      </c>
      <c r="L233" s="5" t="s">
        <v>177</v>
      </c>
      <c r="M233" s="5" t="s">
        <v>177</v>
      </c>
      <c r="N233" s="5" t="s">
        <v>177</v>
      </c>
      <c r="O233" s="11">
        <v>105</v>
      </c>
      <c r="P233" s="12"/>
      <c r="Q233" s="11" t="s">
        <v>177</v>
      </c>
      <c r="R233" s="11" t="s">
        <v>177</v>
      </c>
      <c r="S233" s="11" t="s">
        <v>177</v>
      </c>
      <c r="T233" s="11" t="s">
        <v>177</v>
      </c>
      <c r="U233" s="11" t="s">
        <v>177</v>
      </c>
      <c r="V233" s="11" t="s">
        <v>177</v>
      </c>
      <c r="W233" s="100"/>
    </row>
    <row r="234" spans="1:23" ht="22.5" customHeight="1">
      <c r="A234" s="12">
        <v>106</v>
      </c>
      <c r="B234" s="44" t="s">
        <v>516</v>
      </c>
      <c r="C234" s="34" t="s">
        <v>113</v>
      </c>
      <c r="D234" s="34" t="s">
        <v>68</v>
      </c>
      <c r="E234" s="12"/>
      <c r="F234" s="12"/>
      <c r="G234" s="12"/>
      <c r="H234" s="48">
        <v>297188</v>
      </c>
      <c r="I234" s="92" t="s">
        <v>606</v>
      </c>
      <c r="J234" s="46"/>
      <c r="K234" s="34" t="s">
        <v>113</v>
      </c>
      <c r="L234" s="5" t="s">
        <v>177</v>
      </c>
      <c r="M234" s="5" t="s">
        <v>177</v>
      </c>
      <c r="N234" s="5" t="s">
        <v>177</v>
      </c>
      <c r="O234" s="12">
        <v>106</v>
      </c>
      <c r="P234" s="12"/>
      <c r="Q234" s="11" t="s">
        <v>177</v>
      </c>
      <c r="R234" s="11" t="s">
        <v>177</v>
      </c>
      <c r="S234" s="11" t="s">
        <v>177</v>
      </c>
      <c r="T234" s="11" t="s">
        <v>177</v>
      </c>
      <c r="U234" s="11" t="s">
        <v>177</v>
      </c>
      <c r="V234" s="11" t="s">
        <v>177</v>
      </c>
      <c r="W234" s="100"/>
    </row>
    <row r="235" spans="1:23" ht="22.5" customHeight="1">
      <c r="A235" s="12">
        <v>107</v>
      </c>
      <c r="B235" s="44" t="s">
        <v>516</v>
      </c>
      <c r="C235" s="34" t="s">
        <v>517</v>
      </c>
      <c r="D235" s="34" t="s">
        <v>68</v>
      </c>
      <c r="E235" s="12"/>
      <c r="F235" s="12"/>
      <c r="G235" s="12"/>
      <c r="H235" s="48">
        <v>125336</v>
      </c>
      <c r="I235" s="92" t="s">
        <v>606</v>
      </c>
      <c r="J235" s="46"/>
      <c r="K235" s="34" t="s">
        <v>109</v>
      </c>
      <c r="L235" s="5" t="s">
        <v>177</v>
      </c>
      <c r="M235" s="5" t="s">
        <v>177</v>
      </c>
      <c r="N235" s="5" t="s">
        <v>177</v>
      </c>
      <c r="O235" s="12">
        <v>107</v>
      </c>
      <c r="P235" s="12"/>
      <c r="Q235" s="11" t="s">
        <v>177</v>
      </c>
      <c r="R235" s="11" t="s">
        <v>177</v>
      </c>
      <c r="S235" s="11" t="s">
        <v>177</v>
      </c>
      <c r="T235" s="11" t="s">
        <v>177</v>
      </c>
      <c r="U235" s="11" t="s">
        <v>177</v>
      </c>
      <c r="V235" s="11" t="s">
        <v>177</v>
      </c>
      <c r="W235" s="100"/>
    </row>
    <row r="236" spans="1:23" ht="22.5" customHeight="1">
      <c r="A236" s="12">
        <v>108</v>
      </c>
      <c r="B236" s="44" t="s">
        <v>516</v>
      </c>
      <c r="C236" s="34" t="s">
        <v>125</v>
      </c>
      <c r="D236" s="34" t="s">
        <v>68</v>
      </c>
      <c r="E236" s="12"/>
      <c r="F236" s="12"/>
      <c r="G236" s="12"/>
      <c r="H236" s="48">
        <v>40327</v>
      </c>
      <c r="I236" s="92" t="s">
        <v>606</v>
      </c>
      <c r="J236" s="46"/>
      <c r="K236" s="34" t="s">
        <v>125</v>
      </c>
      <c r="L236" s="5" t="s">
        <v>177</v>
      </c>
      <c r="M236" s="5" t="s">
        <v>177</v>
      </c>
      <c r="N236" s="5" t="s">
        <v>177</v>
      </c>
      <c r="O236" s="12">
        <v>108</v>
      </c>
      <c r="P236" s="12"/>
      <c r="Q236" s="11" t="s">
        <v>177</v>
      </c>
      <c r="R236" s="11" t="s">
        <v>177</v>
      </c>
      <c r="S236" s="11" t="s">
        <v>177</v>
      </c>
      <c r="T236" s="11" t="s">
        <v>177</v>
      </c>
      <c r="U236" s="11" t="s">
        <v>177</v>
      </c>
      <c r="V236" s="11" t="s">
        <v>177</v>
      </c>
      <c r="W236" s="100"/>
    </row>
    <row r="237" spans="1:23" ht="22.5" customHeight="1">
      <c r="A237" s="12">
        <v>109</v>
      </c>
      <c r="B237" s="44" t="s">
        <v>514</v>
      </c>
      <c r="C237" s="34" t="s">
        <v>79</v>
      </c>
      <c r="D237" s="34" t="s">
        <v>68</v>
      </c>
      <c r="E237" s="12"/>
      <c r="F237" s="12"/>
      <c r="G237" s="12"/>
      <c r="H237" s="48">
        <v>550</v>
      </c>
      <c r="I237" s="92" t="s">
        <v>606</v>
      </c>
      <c r="J237" s="46"/>
      <c r="K237" s="34"/>
      <c r="L237" s="5" t="s">
        <v>177</v>
      </c>
      <c r="M237" s="5" t="s">
        <v>177</v>
      </c>
      <c r="N237" s="5" t="s">
        <v>177</v>
      </c>
      <c r="O237" s="11">
        <v>109</v>
      </c>
      <c r="P237" s="12"/>
      <c r="Q237" s="11" t="s">
        <v>177</v>
      </c>
      <c r="R237" s="11" t="s">
        <v>177</v>
      </c>
      <c r="S237" s="11" t="s">
        <v>177</v>
      </c>
      <c r="T237" s="11" t="s">
        <v>177</v>
      </c>
      <c r="U237" s="11" t="s">
        <v>177</v>
      </c>
      <c r="V237" s="11" t="s">
        <v>177</v>
      </c>
      <c r="W237" s="100"/>
    </row>
    <row r="238" spans="1:23" ht="21.75" customHeight="1">
      <c r="A238" s="238" t="s">
        <v>605</v>
      </c>
      <c r="B238" s="239"/>
      <c r="C238" s="239"/>
      <c r="D238" s="239"/>
      <c r="E238" s="239"/>
      <c r="F238" s="239"/>
      <c r="G238" s="240"/>
      <c r="H238" s="155">
        <f>SUM(H129:H237)</f>
        <v>9018644.48</v>
      </c>
      <c r="I238" s="87"/>
      <c r="J238" s="64"/>
      <c r="K238" s="118"/>
      <c r="L238" s="65"/>
      <c r="M238" s="65"/>
      <c r="N238" s="65"/>
      <c r="O238" s="118"/>
      <c r="P238" s="118"/>
      <c r="Q238" s="118"/>
      <c r="R238" s="118"/>
      <c r="S238" s="118"/>
      <c r="T238" s="118"/>
      <c r="U238" s="118"/>
      <c r="V238" s="120"/>
      <c r="W238" s="100"/>
    </row>
    <row r="241" spans="7:10" ht="24.75" customHeight="1">
      <c r="G241" s="166" t="s">
        <v>583</v>
      </c>
      <c r="H241" s="176">
        <f>SUM(H238,H127,H119,H116,H111,H105,H99,H93,H89,H81,H78)</f>
        <v>25038019.540000003</v>
      </c>
      <c r="J241" s="149"/>
    </row>
  </sheetData>
  <sheetProtection/>
  <mergeCells count="38">
    <mergeCell ref="A238:G238"/>
    <mergeCell ref="A128:F128"/>
    <mergeCell ref="K101:K104"/>
    <mergeCell ref="A105:G105"/>
    <mergeCell ref="A111:G111"/>
    <mergeCell ref="A117:F117"/>
    <mergeCell ref="A120:F120"/>
    <mergeCell ref="A119:G119"/>
    <mergeCell ref="A127:G127"/>
    <mergeCell ref="A116:G116"/>
    <mergeCell ref="A93:G93"/>
    <mergeCell ref="A99:G99"/>
    <mergeCell ref="A94:F94"/>
    <mergeCell ref="A100:F100"/>
    <mergeCell ref="A106:F106"/>
    <mergeCell ref="A112:F112"/>
    <mergeCell ref="Q4:V4"/>
    <mergeCell ref="K4:K5"/>
    <mergeCell ref="A6:F6"/>
    <mergeCell ref="A79:F79"/>
    <mergeCell ref="P4:P5"/>
    <mergeCell ref="J4:J5"/>
    <mergeCell ref="L4:N4"/>
    <mergeCell ref="O4:O5"/>
    <mergeCell ref="I4:I5"/>
    <mergeCell ref="A90:F90"/>
    <mergeCell ref="A89:G89"/>
    <mergeCell ref="C4:C5"/>
    <mergeCell ref="A78:G78"/>
    <mergeCell ref="A81:G81"/>
    <mergeCell ref="D4:D5"/>
    <mergeCell ref="G4:G5"/>
    <mergeCell ref="A4:A5"/>
    <mergeCell ref="E4:E5"/>
    <mergeCell ref="H4:H5"/>
    <mergeCell ref="B4:B5"/>
    <mergeCell ref="F4:F5"/>
    <mergeCell ref="A82:F82"/>
  </mergeCells>
  <printOptions/>
  <pageMargins left="0.75" right="0.75" top="0.17" bottom="0.16" header="0.17" footer="0.16"/>
  <pageSetup fitToHeight="2" horizontalDpi="600" verticalDpi="600" orientation="landscape" paperSize="9" scale="28" r:id="rId1"/>
  <rowBreaks count="1" manualBreakCount="1">
    <brk id="1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view="pageBreakPreview" zoomScaleSheetLayoutView="100" zoomScalePageLayoutView="0" workbookViewId="0" topLeftCell="A193">
      <selection activeCell="H17" sqref="H17"/>
    </sheetView>
  </sheetViews>
  <sheetFormatPr defaultColWidth="9.140625" defaultRowHeight="12.75"/>
  <cols>
    <col min="1" max="1" width="5.00390625" style="1" customWidth="1"/>
    <col min="2" max="2" width="45.7109375" style="1" customWidth="1"/>
    <col min="3" max="3" width="17.00390625" style="89" customWidth="1"/>
    <col min="4" max="4" width="26.00390625" style="149" customWidth="1"/>
    <col min="5" max="5" width="9.140625" style="1" customWidth="1"/>
    <col min="6" max="6" width="12.140625" style="1" bestFit="1" customWidth="1"/>
    <col min="7" max="16384" width="9.140625" style="1" customWidth="1"/>
  </cols>
  <sheetData>
    <row r="1" spans="1:4" ht="20.25">
      <c r="A1" s="121"/>
      <c r="B1" s="220" t="s">
        <v>16</v>
      </c>
      <c r="C1" s="122"/>
      <c r="D1" s="168"/>
    </row>
    <row r="3" spans="1:4" ht="20.25" customHeight="1" thickBot="1">
      <c r="A3" s="236" t="s">
        <v>65</v>
      </c>
      <c r="B3" s="237"/>
      <c r="C3" s="237"/>
      <c r="D3" s="250"/>
    </row>
    <row r="4" spans="1:4" ht="26.25" customHeight="1">
      <c r="A4" s="251" t="s">
        <v>690</v>
      </c>
      <c r="B4" s="252"/>
      <c r="C4" s="252"/>
      <c r="D4" s="253"/>
    </row>
    <row r="5" spans="1:4" ht="26.25" customHeight="1">
      <c r="A5" s="69" t="s">
        <v>2</v>
      </c>
      <c r="B5" s="69" t="s">
        <v>11</v>
      </c>
      <c r="C5" s="69" t="s">
        <v>12</v>
      </c>
      <c r="D5" s="169" t="s">
        <v>13</v>
      </c>
    </row>
    <row r="6" spans="1:4" ht="23.25" customHeight="1">
      <c r="A6" s="12">
        <v>1</v>
      </c>
      <c r="B6" s="8" t="s">
        <v>208</v>
      </c>
      <c r="C6" s="12">
        <v>2010</v>
      </c>
      <c r="D6" s="31">
        <v>1200</v>
      </c>
    </row>
    <row r="7" spans="1:4" ht="23.25" customHeight="1">
      <c r="A7" s="12">
        <v>2</v>
      </c>
      <c r="B7" s="8" t="s">
        <v>209</v>
      </c>
      <c r="C7" s="12">
        <v>2011</v>
      </c>
      <c r="D7" s="31">
        <v>2376.56</v>
      </c>
    </row>
    <row r="8" spans="1:4" ht="23.25" customHeight="1">
      <c r="A8" s="12">
        <v>3</v>
      </c>
      <c r="B8" s="8" t="s">
        <v>210</v>
      </c>
      <c r="C8" s="12">
        <v>2011</v>
      </c>
      <c r="D8" s="31">
        <v>1540</v>
      </c>
    </row>
    <row r="9" spans="1:4" ht="23.25" customHeight="1">
      <c r="A9" s="12">
        <v>4</v>
      </c>
      <c r="B9" s="8" t="s">
        <v>211</v>
      </c>
      <c r="C9" s="12">
        <v>2011</v>
      </c>
      <c r="D9" s="31">
        <v>1889</v>
      </c>
    </row>
    <row r="10" spans="1:4" ht="23.25" customHeight="1">
      <c r="A10" s="12">
        <v>5</v>
      </c>
      <c r="B10" s="8" t="s">
        <v>212</v>
      </c>
      <c r="C10" s="12">
        <v>2011</v>
      </c>
      <c r="D10" s="31">
        <v>14640</v>
      </c>
    </row>
    <row r="11" spans="1:4" ht="23.25" customHeight="1">
      <c r="A11" s="12">
        <v>6</v>
      </c>
      <c r="B11" s="8" t="s">
        <v>213</v>
      </c>
      <c r="C11" s="12">
        <v>2012</v>
      </c>
      <c r="D11" s="31">
        <v>1800</v>
      </c>
    </row>
    <row r="12" spans="1:4" ht="23.25" customHeight="1">
      <c r="A12" s="12">
        <v>7</v>
      </c>
      <c r="B12" s="8" t="s">
        <v>214</v>
      </c>
      <c r="C12" s="12">
        <v>2012</v>
      </c>
      <c r="D12" s="31">
        <v>2700</v>
      </c>
    </row>
    <row r="13" spans="1:4" ht="23.25" customHeight="1">
      <c r="A13" s="12">
        <v>8</v>
      </c>
      <c r="B13" s="8" t="s">
        <v>215</v>
      </c>
      <c r="C13" s="12">
        <v>2012</v>
      </c>
      <c r="D13" s="31">
        <v>2700</v>
      </c>
    </row>
    <row r="14" spans="1:4" ht="23.25" customHeight="1">
      <c r="A14" s="12">
        <v>9</v>
      </c>
      <c r="B14" s="8" t="s">
        <v>216</v>
      </c>
      <c r="C14" s="12">
        <v>2011</v>
      </c>
      <c r="D14" s="31">
        <v>5300</v>
      </c>
    </row>
    <row r="15" spans="1:4" ht="23.25" customHeight="1">
      <c r="A15" s="12">
        <v>10</v>
      </c>
      <c r="B15" s="8" t="s">
        <v>217</v>
      </c>
      <c r="C15" s="12">
        <v>2013</v>
      </c>
      <c r="D15" s="50">
        <v>4000</v>
      </c>
    </row>
    <row r="16" spans="1:4" ht="23.25" customHeight="1">
      <c r="A16" s="12">
        <v>11</v>
      </c>
      <c r="B16" s="8" t="s">
        <v>218</v>
      </c>
      <c r="C16" s="12">
        <v>2013</v>
      </c>
      <c r="D16" s="50">
        <v>650</v>
      </c>
    </row>
    <row r="17" spans="1:4" ht="23.25" customHeight="1">
      <c r="A17" s="12">
        <v>12</v>
      </c>
      <c r="B17" s="8" t="s">
        <v>219</v>
      </c>
      <c r="C17" s="12">
        <v>2013</v>
      </c>
      <c r="D17" s="50">
        <v>500</v>
      </c>
    </row>
    <row r="18" spans="1:4" ht="23.25" customHeight="1">
      <c r="A18" s="12">
        <v>13</v>
      </c>
      <c r="B18" s="5" t="s">
        <v>607</v>
      </c>
      <c r="C18" s="11">
        <v>2012</v>
      </c>
      <c r="D18" s="52">
        <v>524</v>
      </c>
    </row>
    <row r="19" spans="1:4" ht="23.25" customHeight="1">
      <c r="A19" s="12">
        <v>14</v>
      </c>
      <c r="B19" s="5" t="s">
        <v>608</v>
      </c>
      <c r="C19" s="11">
        <v>2014</v>
      </c>
      <c r="D19" s="52">
        <v>6487.02</v>
      </c>
    </row>
    <row r="20" spans="1:4" ht="23.25" customHeight="1">
      <c r="A20" s="12">
        <v>15</v>
      </c>
      <c r="B20" s="8" t="s">
        <v>611</v>
      </c>
      <c r="C20" s="12">
        <v>2014</v>
      </c>
      <c r="D20" s="50">
        <v>500</v>
      </c>
    </row>
    <row r="21" spans="1:4" ht="23.25" customHeight="1">
      <c r="A21" s="247" t="s">
        <v>605</v>
      </c>
      <c r="B21" s="248"/>
      <c r="C21" s="68"/>
      <c r="D21" s="155">
        <f>SUM(D6:D20)</f>
        <v>46806.58</v>
      </c>
    </row>
    <row r="22" spans="1:4" s="72" customFormat="1" ht="26.25" customHeight="1">
      <c r="A22" s="249" t="s">
        <v>691</v>
      </c>
      <c r="B22" s="249"/>
      <c r="C22" s="249"/>
      <c r="D22" s="249"/>
    </row>
    <row r="23" spans="1:4" s="72" customFormat="1" ht="30" customHeight="1">
      <c r="A23" s="69" t="s">
        <v>2</v>
      </c>
      <c r="B23" s="69" t="s">
        <v>14</v>
      </c>
      <c r="C23" s="69" t="s">
        <v>12</v>
      </c>
      <c r="D23" s="169" t="s">
        <v>13</v>
      </c>
    </row>
    <row r="24" spans="1:4" ht="21" customHeight="1">
      <c r="A24" s="12">
        <v>1</v>
      </c>
      <c r="B24" s="8" t="s">
        <v>220</v>
      </c>
      <c r="C24" s="12">
        <v>2010</v>
      </c>
      <c r="D24" s="31">
        <v>1300</v>
      </c>
    </row>
    <row r="25" spans="1:4" ht="21" customHeight="1">
      <c r="A25" s="12">
        <v>2</v>
      </c>
      <c r="B25" s="8" t="s">
        <v>221</v>
      </c>
      <c r="C25" s="12">
        <v>2011</v>
      </c>
      <c r="D25" s="31">
        <v>2250</v>
      </c>
    </row>
    <row r="26" spans="1:4" ht="21" customHeight="1">
      <c r="A26" s="12">
        <v>3</v>
      </c>
      <c r="B26" s="8" t="s">
        <v>222</v>
      </c>
      <c r="C26" s="12">
        <v>2011</v>
      </c>
      <c r="D26" s="31">
        <v>1049</v>
      </c>
    </row>
    <row r="27" spans="1:4" ht="21" customHeight="1">
      <c r="A27" s="12">
        <v>4</v>
      </c>
      <c r="B27" s="8" t="s">
        <v>223</v>
      </c>
      <c r="C27" s="32">
        <v>2012</v>
      </c>
      <c r="D27" s="31">
        <v>2800</v>
      </c>
    </row>
    <row r="28" spans="1:4" ht="21" customHeight="1">
      <c r="A28" s="12">
        <v>5</v>
      </c>
      <c r="B28" s="8" t="s">
        <v>224</v>
      </c>
      <c r="C28" s="12">
        <v>2013</v>
      </c>
      <c r="D28" s="50">
        <v>3500</v>
      </c>
    </row>
    <row r="29" spans="1:4" ht="21" customHeight="1">
      <c r="A29" s="12">
        <v>6</v>
      </c>
      <c r="B29" s="8" t="s">
        <v>225</v>
      </c>
      <c r="C29" s="12">
        <v>2013</v>
      </c>
      <c r="D29" s="50">
        <v>3000</v>
      </c>
    </row>
    <row r="30" spans="1:4" ht="21" customHeight="1">
      <c r="A30" s="12">
        <v>7</v>
      </c>
      <c r="B30" s="8" t="s">
        <v>609</v>
      </c>
      <c r="C30" s="12">
        <v>2014</v>
      </c>
      <c r="D30" s="50">
        <v>2400</v>
      </c>
    </row>
    <row r="31" spans="1:4" ht="21" customHeight="1">
      <c r="A31" s="12">
        <v>8</v>
      </c>
      <c r="B31" s="8" t="s">
        <v>610</v>
      </c>
      <c r="C31" s="12">
        <v>2014</v>
      </c>
      <c r="D31" s="50">
        <v>3000</v>
      </c>
    </row>
    <row r="32" spans="1:4" ht="21" customHeight="1">
      <c r="A32" s="247" t="s">
        <v>605</v>
      </c>
      <c r="B32" s="248"/>
      <c r="C32" s="68"/>
      <c r="D32" s="155">
        <f>SUM(D24:D31)</f>
        <v>19299</v>
      </c>
    </row>
    <row r="33" spans="1:6" ht="26.25" customHeight="1">
      <c r="A33" s="249" t="s">
        <v>692</v>
      </c>
      <c r="B33" s="249"/>
      <c r="C33" s="249"/>
      <c r="D33" s="249"/>
      <c r="E33" s="25"/>
      <c r="F33" s="13"/>
    </row>
    <row r="34" spans="1:6" ht="48" customHeight="1">
      <c r="A34" s="69" t="s">
        <v>2</v>
      </c>
      <c r="B34" s="69" t="s">
        <v>15</v>
      </c>
      <c r="C34" s="69" t="s">
        <v>12</v>
      </c>
      <c r="D34" s="169" t="s">
        <v>13</v>
      </c>
      <c r="E34" s="3"/>
      <c r="F34" s="3"/>
    </row>
    <row r="35" spans="1:6" s="71" customFormat="1" ht="26.25" customHeight="1">
      <c r="A35" s="12">
        <v>1</v>
      </c>
      <c r="B35" s="8" t="s">
        <v>226</v>
      </c>
      <c r="C35" s="12" t="s">
        <v>227</v>
      </c>
      <c r="D35" s="31">
        <v>6602</v>
      </c>
      <c r="E35" s="70"/>
      <c r="F35" s="70"/>
    </row>
    <row r="36" spans="1:6" ht="26.25" customHeight="1">
      <c r="A36" s="12">
        <v>2</v>
      </c>
      <c r="B36" s="8" t="s">
        <v>228</v>
      </c>
      <c r="C36" s="12">
        <v>2010</v>
      </c>
      <c r="D36" s="31">
        <v>6500</v>
      </c>
      <c r="E36" s="3"/>
      <c r="F36" s="3"/>
    </row>
    <row r="37" spans="1:4" ht="26.25" customHeight="1">
      <c r="A37" s="247" t="s">
        <v>605</v>
      </c>
      <c r="B37" s="248"/>
      <c r="C37" s="68"/>
      <c r="D37" s="155">
        <f>SUM(D35:D36)</f>
        <v>13102</v>
      </c>
    </row>
    <row r="38" spans="1:4" ht="19.5" customHeight="1">
      <c r="A38" s="236" t="s">
        <v>282</v>
      </c>
      <c r="B38" s="237"/>
      <c r="C38" s="237"/>
      <c r="D38" s="250"/>
    </row>
    <row r="39" spans="1:4" ht="26.25" customHeight="1">
      <c r="A39" s="249" t="s">
        <v>755</v>
      </c>
      <c r="B39" s="249"/>
      <c r="C39" s="249"/>
      <c r="D39" s="249"/>
    </row>
    <row r="40" spans="1:4" ht="30" customHeight="1">
      <c r="A40" s="69" t="s">
        <v>2</v>
      </c>
      <c r="B40" s="69" t="s">
        <v>14</v>
      </c>
      <c r="C40" s="69" t="s">
        <v>12</v>
      </c>
      <c r="D40" s="169" t="s">
        <v>13</v>
      </c>
    </row>
    <row r="41" spans="1:4" ht="20.25" customHeight="1">
      <c r="A41" s="12">
        <v>1</v>
      </c>
      <c r="B41" s="8" t="s">
        <v>637</v>
      </c>
      <c r="C41" s="12">
        <v>2013</v>
      </c>
      <c r="D41" s="50">
        <v>2000</v>
      </c>
    </row>
    <row r="42" spans="1:4" ht="20.25" customHeight="1">
      <c r="A42" s="12">
        <v>2</v>
      </c>
      <c r="B42" s="8" t="s">
        <v>639</v>
      </c>
      <c r="C42" s="12">
        <v>2013</v>
      </c>
      <c r="D42" s="50">
        <v>200</v>
      </c>
    </row>
    <row r="43" spans="1:4" ht="20.25" customHeight="1">
      <c r="A43" s="247" t="s">
        <v>605</v>
      </c>
      <c r="B43" s="248"/>
      <c r="C43" s="68"/>
      <c r="D43" s="155">
        <f>SUM(D41:D42)</f>
        <v>2200</v>
      </c>
    </row>
    <row r="44" spans="1:4" s="72" customFormat="1" ht="26.25" customHeight="1">
      <c r="A44" s="249" t="s">
        <v>691</v>
      </c>
      <c r="B44" s="249"/>
      <c r="C44" s="249"/>
      <c r="D44" s="249"/>
    </row>
    <row r="45" spans="1:4" s="72" customFormat="1" ht="30" customHeight="1">
      <c r="A45" s="69" t="s">
        <v>2</v>
      </c>
      <c r="B45" s="69" t="s">
        <v>14</v>
      </c>
      <c r="C45" s="69" t="s">
        <v>12</v>
      </c>
      <c r="D45" s="169" t="s">
        <v>13</v>
      </c>
    </row>
    <row r="46" spans="1:4" ht="20.25" customHeight="1">
      <c r="A46" s="12">
        <v>1</v>
      </c>
      <c r="B46" s="8" t="s">
        <v>638</v>
      </c>
      <c r="C46" s="12">
        <v>2014</v>
      </c>
      <c r="D46" s="50">
        <v>1990</v>
      </c>
    </row>
    <row r="47" spans="1:4" ht="20.25" customHeight="1">
      <c r="A47" s="247" t="s">
        <v>605</v>
      </c>
      <c r="B47" s="248"/>
      <c r="C47" s="68"/>
      <c r="D47" s="155">
        <f>SUM(D45:D46)</f>
        <v>1990</v>
      </c>
    </row>
    <row r="48" spans="1:4" ht="21" customHeight="1" thickBot="1">
      <c r="A48" s="236" t="s">
        <v>292</v>
      </c>
      <c r="B48" s="237"/>
      <c r="C48" s="237"/>
      <c r="D48" s="250"/>
    </row>
    <row r="49" spans="1:4" ht="24.75" customHeight="1">
      <c r="A49" s="251" t="s">
        <v>694</v>
      </c>
      <c r="B49" s="252"/>
      <c r="C49" s="252"/>
      <c r="D49" s="253"/>
    </row>
    <row r="50" spans="1:4" ht="26.25" thickBot="1">
      <c r="A50" s="66" t="s">
        <v>2</v>
      </c>
      <c r="B50" s="67" t="s">
        <v>11</v>
      </c>
      <c r="C50" s="67" t="s">
        <v>12</v>
      </c>
      <c r="D50" s="170" t="s">
        <v>13</v>
      </c>
    </row>
    <row r="51" spans="1:4" ht="25.5">
      <c r="A51" s="11">
        <v>1</v>
      </c>
      <c r="B51" s="8" t="s">
        <v>318</v>
      </c>
      <c r="C51" s="12">
        <v>2011</v>
      </c>
      <c r="D51" s="31">
        <v>6032.77</v>
      </c>
    </row>
    <row r="52" spans="1:4" ht="21.75" customHeight="1">
      <c r="A52" s="11">
        <v>2</v>
      </c>
      <c r="B52" s="8" t="s">
        <v>644</v>
      </c>
      <c r="C52" s="12">
        <v>2014</v>
      </c>
      <c r="D52" s="50">
        <v>3000</v>
      </c>
    </row>
    <row r="53" spans="1:4" ht="21.75" customHeight="1">
      <c r="A53" s="11">
        <v>3</v>
      </c>
      <c r="B53" s="8" t="s">
        <v>645</v>
      </c>
      <c r="C53" s="12">
        <v>2014</v>
      </c>
      <c r="D53" s="50">
        <v>3000</v>
      </c>
    </row>
    <row r="54" spans="1:4" ht="21.75" customHeight="1">
      <c r="A54" s="11">
        <v>4</v>
      </c>
      <c r="B54" s="8" t="s">
        <v>522</v>
      </c>
      <c r="C54" s="12">
        <v>2014</v>
      </c>
      <c r="D54" s="50">
        <v>499</v>
      </c>
    </row>
    <row r="55" spans="1:4" ht="21.75" customHeight="1">
      <c r="A55" s="11">
        <v>5</v>
      </c>
      <c r="B55" s="8" t="s">
        <v>522</v>
      </c>
      <c r="C55" s="12">
        <v>2014</v>
      </c>
      <c r="D55" s="50">
        <v>350</v>
      </c>
    </row>
    <row r="56" spans="1:4" ht="21.75" customHeight="1">
      <c r="A56" s="11">
        <v>6</v>
      </c>
      <c r="B56" s="8" t="s">
        <v>646</v>
      </c>
      <c r="C56" s="12">
        <v>2014</v>
      </c>
      <c r="D56" s="50">
        <v>2352</v>
      </c>
    </row>
    <row r="57" spans="1:4" ht="21.75" customHeight="1">
      <c r="A57" s="247" t="s">
        <v>605</v>
      </c>
      <c r="B57" s="248"/>
      <c r="C57" s="68"/>
      <c r="D57" s="155">
        <f>SUM(D51:D56)</f>
        <v>15233.77</v>
      </c>
    </row>
    <row r="58" spans="1:4" ht="26.25" customHeight="1">
      <c r="A58" s="249" t="s">
        <v>695</v>
      </c>
      <c r="B58" s="249"/>
      <c r="C58" s="249"/>
      <c r="D58" s="249"/>
    </row>
    <row r="59" spans="1:4" ht="30" customHeight="1">
      <c r="A59" s="69" t="s">
        <v>2</v>
      </c>
      <c r="B59" s="69" t="s">
        <v>14</v>
      </c>
      <c r="C59" s="69" t="s">
        <v>12</v>
      </c>
      <c r="D59" s="169" t="s">
        <v>13</v>
      </c>
    </row>
    <row r="60" spans="1:4" ht="26.25" customHeight="1">
      <c r="A60" s="12">
        <v>1</v>
      </c>
      <c r="B60" s="8" t="s">
        <v>319</v>
      </c>
      <c r="C60" s="12">
        <v>2011</v>
      </c>
      <c r="D60" s="31">
        <v>3140.98</v>
      </c>
    </row>
    <row r="61" spans="1:4" ht="26.25" customHeight="1">
      <c r="A61" s="12">
        <v>2</v>
      </c>
      <c r="B61" s="8" t="s">
        <v>320</v>
      </c>
      <c r="C61" s="12">
        <v>2011</v>
      </c>
      <c r="D61" s="31">
        <v>2588.2</v>
      </c>
    </row>
    <row r="62" spans="1:4" ht="26.25" customHeight="1">
      <c r="A62" s="12">
        <v>3</v>
      </c>
      <c r="B62" s="8" t="s">
        <v>321</v>
      </c>
      <c r="C62" s="12">
        <v>2011</v>
      </c>
      <c r="D62" s="31">
        <v>2207.96</v>
      </c>
    </row>
    <row r="63" spans="1:4" ht="26.25" customHeight="1">
      <c r="A63" s="12">
        <v>4</v>
      </c>
      <c r="B63" s="8" t="s">
        <v>322</v>
      </c>
      <c r="C63" s="12">
        <v>2011</v>
      </c>
      <c r="D63" s="31">
        <v>1800</v>
      </c>
    </row>
    <row r="64" spans="1:4" ht="26.25" customHeight="1">
      <c r="A64" s="12">
        <v>5</v>
      </c>
      <c r="B64" s="8" t="s">
        <v>323</v>
      </c>
      <c r="C64" s="12">
        <v>2012</v>
      </c>
      <c r="D64" s="31">
        <v>4776</v>
      </c>
    </row>
    <row r="65" spans="1:4" ht="21" customHeight="1">
      <c r="A65" s="12">
        <v>6</v>
      </c>
      <c r="B65" s="8" t="s">
        <v>609</v>
      </c>
      <c r="C65" s="12">
        <v>2014</v>
      </c>
      <c r="D65" s="50">
        <v>2999</v>
      </c>
    </row>
    <row r="66" spans="1:4" ht="21" customHeight="1">
      <c r="A66" s="12">
        <v>7</v>
      </c>
      <c r="B66" s="8" t="s">
        <v>647</v>
      </c>
      <c r="C66" s="12">
        <v>2014</v>
      </c>
      <c r="D66" s="50">
        <v>1099</v>
      </c>
    </row>
    <row r="67" spans="1:4" ht="21" customHeight="1">
      <c r="A67" s="12">
        <v>8</v>
      </c>
      <c r="B67" s="8" t="s">
        <v>648</v>
      </c>
      <c r="C67" s="12">
        <v>2014</v>
      </c>
      <c r="D67" s="50">
        <v>1358.98</v>
      </c>
    </row>
    <row r="68" spans="1:4" ht="21" customHeight="1">
      <c r="A68" s="247" t="s">
        <v>605</v>
      </c>
      <c r="B68" s="248"/>
      <c r="C68" s="68"/>
      <c r="D68" s="155">
        <f>SUM(D60:D67)</f>
        <v>19970.12</v>
      </c>
    </row>
    <row r="69" spans="1:6" ht="23.25" customHeight="1">
      <c r="A69" s="249" t="s">
        <v>692</v>
      </c>
      <c r="B69" s="249"/>
      <c r="C69" s="249"/>
      <c r="D69" s="249"/>
      <c r="E69" s="25"/>
      <c r="F69" s="13"/>
    </row>
    <row r="70" spans="1:6" ht="38.25">
      <c r="A70" s="69" t="s">
        <v>2</v>
      </c>
      <c r="B70" s="69" t="s">
        <v>15</v>
      </c>
      <c r="C70" s="69" t="s">
        <v>12</v>
      </c>
      <c r="D70" s="169" t="s">
        <v>13</v>
      </c>
      <c r="E70" s="3"/>
      <c r="F70" s="3"/>
    </row>
    <row r="71" spans="1:4" ht="17.25" customHeight="1">
      <c r="A71" s="12">
        <v>1</v>
      </c>
      <c r="B71" s="8" t="s">
        <v>324</v>
      </c>
      <c r="C71" s="12" t="s">
        <v>597</v>
      </c>
      <c r="D71" s="31">
        <v>2000</v>
      </c>
    </row>
    <row r="72" spans="1:4" ht="17.25" customHeight="1">
      <c r="A72" s="12">
        <v>2</v>
      </c>
      <c r="B72" s="8" t="s">
        <v>325</v>
      </c>
      <c r="C72" s="12">
        <v>2012</v>
      </c>
      <c r="D72" s="31">
        <v>635</v>
      </c>
    </row>
    <row r="73" spans="1:4" ht="26.25" customHeight="1">
      <c r="A73" s="247" t="s">
        <v>605</v>
      </c>
      <c r="B73" s="248"/>
      <c r="C73" s="68"/>
      <c r="D73" s="155">
        <f>SUM(D71:D72)</f>
        <v>2635</v>
      </c>
    </row>
    <row r="74" spans="1:4" ht="21.75" customHeight="1" thickBot="1">
      <c r="A74" s="236" t="s">
        <v>330</v>
      </c>
      <c r="B74" s="237"/>
      <c r="C74" s="237"/>
      <c r="D74" s="250"/>
    </row>
    <row r="75" spans="1:4" ht="24.75" customHeight="1">
      <c r="A75" s="251" t="s">
        <v>694</v>
      </c>
      <c r="B75" s="252"/>
      <c r="C75" s="252"/>
      <c r="D75" s="253"/>
    </row>
    <row r="76" spans="1:4" ht="26.25" thickBot="1">
      <c r="A76" s="66" t="s">
        <v>2</v>
      </c>
      <c r="B76" s="67" t="s">
        <v>11</v>
      </c>
      <c r="C76" s="67" t="s">
        <v>12</v>
      </c>
      <c r="D76" s="170" t="s">
        <v>13</v>
      </c>
    </row>
    <row r="77" spans="1:4" ht="27" customHeight="1">
      <c r="A77" s="11">
        <v>1</v>
      </c>
      <c r="B77" s="5" t="s">
        <v>338</v>
      </c>
      <c r="C77" s="11">
        <v>2011</v>
      </c>
      <c r="D77" s="43">
        <v>6032.77</v>
      </c>
    </row>
    <row r="78" spans="1:4" ht="27" customHeight="1">
      <c r="A78" s="11">
        <v>2</v>
      </c>
      <c r="B78" s="8" t="s">
        <v>319</v>
      </c>
      <c r="C78" s="12">
        <v>2011</v>
      </c>
      <c r="D78" s="31">
        <v>3140.98</v>
      </c>
    </row>
    <row r="79" spans="1:4" ht="27" customHeight="1">
      <c r="A79" s="11">
        <v>3</v>
      </c>
      <c r="B79" s="8" t="s">
        <v>321</v>
      </c>
      <c r="C79" s="12">
        <v>2011</v>
      </c>
      <c r="D79" s="31">
        <v>2207.96</v>
      </c>
    </row>
    <row r="80" spans="1:4" ht="27" customHeight="1">
      <c r="A80" s="11">
        <v>4</v>
      </c>
      <c r="B80" s="8" t="s">
        <v>650</v>
      </c>
      <c r="C80" s="12">
        <v>2013</v>
      </c>
      <c r="D80" s="50">
        <v>2460</v>
      </c>
    </row>
    <row r="81" spans="1:4" ht="27" customHeight="1">
      <c r="A81" s="247" t="s">
        <v>605</v>
      </c>
      <c r="B81" s="248"/>
      <c r="C81" s="68"/>
      <c r="D81" s="155">
        <f>SUM(D77:D80)</f>
        <v>13841.71</v>
      </c>
    </row>
    <row r="82" spans="1:4" ht="26.25" customHeight="1">
      <c r="A82" s="249" t="s">
        <v>693</v>
      </c>
      <c r="B82" s="249"/>
      <c r="C82" s="249"/>
      <c r="D82" s="249"/>
    </row>
    <row r="83" spans="1:4" ht="30" customHeight="1">
      <c r="A83" s="69" t="s">
        <v>2</v>
      </c>
      <c r="B83" s="69" t="s">
        <v>14</v>
      </c>
      <c r="C83" s="69" t="s">
        <v>12</v>
      </c>
      <c r="D83" s="169" t="s">
        <v>13</v>
      </c>
    </row>
    <row r="84" spans="1:4" ht="25.5" customHeight="1">
      <c r="A84" s="12">
        <v>1</v>
      </c>
      <c r="B84" s="8" t="s">
        <v>339</v>
      </c>
      <c r="C84" s="12">
        <v>2011</v>
      </c>
      <c r="D84" s="31">
        <v>3000</v>
      </c>
    </row>
    <row r="85" spans="1:4" ht="25.5" customHeight="1">
      <c r="A85" s="12">
        <v>2</v>
      </c>
      <c r="B85" s="8" t="s">
        <v>320</v>
      </c>
      <c r="C85" s="12">
        <v>2011</v>
      </c>
      <c r="D85" s="31">
        <v>2588.2</v>
      </c>
    </row>
    <row r="86" spans="1:4" ht="25.5" customHeight="1">
      <c r="A86" s="11">
        <v>3</v>
      </c>
      <c r="B86" s="8" t="s">
        <v>651</v>
      </c>
      <c r="C86" s="12">
        <v>2014</v>
      </c>
      <c r="D86" s="50">
        <v>229</v>
      </c>
    </row>
    <row r="87" spans="1:4" ht="25.5" customHeight="1">
      <c r="A87" s="11">
        <v>4</v>
      </c>
      <c r="B87" s="8" t="s">
        <v>652</v>
      </c>
      <c r="C87" s="12">
        <v>2014</v>
      </c>
      <c r="D87" s="50">
        <v>1275</v>
      </c>
    </row>
    <row r="88" spans="1:4" ht="25.5" customHeight="1">
      <c r="A88" s="247" t="s">
        <v>605</v>
      </c>
      <c r="B88" s="248"/>
      <c r="C88" s="68"/>
      <c r="D88" s="155">
        <f>SUM(D84:D87)</f>
        <v>7092.2</v>
      </c>
    </row>
    <row r="89" spans="1:4" ht="25.5" customHeight="1" thickBot="1">
      <c r="A89" s="236" t="s">
        <v>567</v>
      </c>
      <c r="B89" s="237"/>
      <c r="C89" s="237"/>
      <c r="D89" s="250"/>
    </row>
    <row r="90" spans="1:4" ht="24.75" customHeight="1">
      <c r="A90" s="251" t="s">
        <v>694</v>
      </c>
      <c r="B90" s="252"/>
      <c r="C90" s="252"/>
      <c r="D90" s="253"/>
    </row>
    <row r="91" spans="1:4" ht="26.25" thickBot="1">
      <c r="A91" s="66" t="s">
        <v>2</v>
      </c>
      <c r="B91" s="67" t="s">
        <v>11</v>
      </c>
      <c r="C91" s="67" t="s">
        <v>12</v>
      </c>
      <c r="D91" s="170" t="s">
        <v>13</v>
      </c>
    </row>
    <row r="92" spans="1:4" ht="25.5">
      <c r="A92" s="11">
        <v>1</v>
      </c>
      <c r="B92" s="8" t="s">
        <v>356</v>
      </c>
      <c r="C92" s="12">
        <v>2010</v>
      </c>
      <c r="D92" s="31">
        <v>4700</v>
      </c>
    </row>
    <row r="93" spans="1:4" ht="25.5">
      <c r="A93" s="11">
        <v>2</v>
      </c>
      <c r="B93" s="8" t="s">
        <v>338</v>
      </c>
      <c r="C93" s="12">
        <v>2011</v>
      </c>
      <c r="D93" s="31">
        <v>6032.77</v>
      </c>
    </row>
    <row r="94" spans="1:4" ht="21.75" customHeight="1">
      <c r="A94" s="11">
        <v>3</v>
      </c>
      <c r="B94" s="8" t="s">
        <v>319</v>
      </c>
      <c r="C94" s="12">
        <v>2011</v>
      </c>
      <c r="D94" s="31">
        <v>3140.98</v>
      </c>
    </row>
    <row r="95" spans="1:4" ht="21.75" customHeight="1">
      <c r="A95" s="11">
        <v>4</v>
      </c>
      <c r="B95" s="8" t="s">
        <v>321</v>
      </c>
      <c r="C95" s="12">
        <v>2011</v>
      </c>
      <c r="D95" s="31">
        <v>2207.96</v>
      </c>
    </row>
    <row r="96" spans="1:4" ht="22.5" customHeight="1">
      <c r="A96" s="247" t="s">
        <v>605</v>
      </c>
      <c r="B96" s="248"/>
      <c r="C96" s="68"/>
      <c r="D96" s="155">
        <f>SUM(D92:D95)</f>
        <v>16081.71</v>
      </c>
    </row>
    <row r="97" spans="1:4" ht="26.25" customHeight="1">
      <c r="A97" s="249" t="s">
        <v>693</v>
      </c>
      <c r="B97" s="249"/>
      <c r="C97" s="249"/>
      <c r="D97" s="249"/>
    </row>
    <row r="98" spans="1:4" ht="30" customHeight="1">
      <c r="A98" s="69" t="s">
        <v>2</v>
      </c>
      <c r="B98" s="69" t="s">
        <v>14</v>
      </c>
      <c r="C98" s="69" t="s">
        <v>12</v>
      </c>
      <c r="D98" s="169" t="s">
        <v>13</v>
      </c>
    </row>
    <row r="99" spans="1:4" ht="24" customHeight="1">
      <c r="A99" s="12">
        <v>1</v>
      </c>
      <c r="B99" s="8" t="s">
        <v>222</v>
      </c>
      <c r="C99" s="12">
        <v>2011</v>
      </c>
      <c r="D99" s="31">
        <v>2588.2</v>
      </c>
    </row>
    <row r="100" spans="1:4" ht="27" customHeight="1">
      <c r="A100" s="247" t="s">
        <v>605</v>
      </c>
      <c r="B100" s="248"/>
      <c r="C100" s="68"/>
      <c r="D100" s="155">
        <f>SUM(D99:D99)</f>
        <v>2588.2</v>
      </c>
    </row>
    <row r="101" spans="1:4" ht="21" customHeight="1" thickBot="1">
      <c r="A101" s="236" t="s">
        <v>360</v>
      </c>
      <c r="B101" s="237"/>
      <c r="C101" s="237"/>
      <c r="D101" s="250"/>
    </row>
    <row r="102" spans="1:4" ht="24.75" customHeight="1">
      <c r="A102" s="251" t="s">
        <v>694</v>
      </c>
      <c r="B102" s="252"/>
      <c r="C102" s="252"/>
      <c r="D102" s="253"/>
    </row>
    <row r="103" spans="1:4" ht="26.25" thickBot="1">
      <c r="A103" s="66" t="s">
        <v>2</v>
      </c>
      <c r="B103" s="67" t="s">
        <v>11</v>
      </c>
      <c r="C103" s="67" t="s">
        <v>12</v>
      </c>
      <c r="D103" s="170" t="s">
        <v>13</v>
      </c>
    </row>
    <row r="104" spans="1:4" ht="27.75" customHeight="1">
      <c r="A104" s="12">
        <v>1</v>
      </c>
      <c r="B104" s="5" t="s">
        <v>338</v>
      </c>
      <c r="C104" s="11">
        <v>2011</v>
      </c>
      <c r="D104" s="43">
        <v>6032.77</v>
      </c>
    </row>
    <row r="105" spans="1:4" ht="21" customHeight="1">
      <c r="A105" s="12">
        <v>2</v>
      </c>
      <c r="B105" s="7" t="s">
        <v>319</v>
      </c>
      <c r="C105" s="17">
        <v>2011</v>
      </c>
      <c r="D105" s="45">
        <v>3140.98</v>
      </c>
    </row>
    <row r="106" spans="1:4" ht="21" customHeight="1">
      <c r="A106" s="12">
        <v>3</v>
      </c>
      <c r="B106" s="8" t="s">
        <v>321</v>
      </c>
      <c r="C106" s="12">
        <v>2011</v>
      </c>
      <c r="D106" s="31">
        <v>2207.96</v>
      </c>
    </row>
    <row r="107" spans="1:4" ht="24.75" customHeight="1">
      <c r="A107" s="247" t="s">
        <v>605</v>
      </c>
      <c r="B107" s="248"/>
      <c r="C107" s="68"/>
      <c r="D107" s="155">
        <f>SUM(D104:D106)</f>
        <v>11381.71</v>
      </c>
    </row>
    <row r="108" spans="1:4" ht="26.25" customHeight="1">
      <c r="A108" s="249" t="s">
        <v>693</v>
      </c>
      <c r="B108" s="249"/>
      <c r="C108" s="249"/>
      <c r="D108" s="249"/>
    </row>
    <row r="109" spans="1:4" ht="30" customHeight="1">
      <c r="A109" s="69" t="s">
        <v>2</v>
      </c>
      <c r="B109" s="69" t="s">
        <v>14</v>
      </c>
      <c r="C109" s="69" t="s">
        <v>12</v>
      </c>
      <c r="D109" s="169" t="s">
        <v>13</v>
      </c>
    </row>
    <row r="110" spans="1:4" ht="21.75" customHeight="1">
      <c r="A110" s="12">
        <v>1</v>
      </c>
      <c r="B110" s="8" t="s">
        <v>322</v>
      </c>
      <c r="C110" s="12">
        <v>2011</v>
      </c>
      <c r="D110" s="31">
        <v>3000</v>
      </c>
    </row>
    <row r="111" spans="1:4" ht="21" customHeight="1">
      <c r="A111" s="12">
        <v>2</v>
      </c>
      <c r="B111" s="8" t="s">
        <v>222</v>
      </c>
      <c r="C111" s="12">
        <v>2011</v>
      </c>
      <c r="D111" s="31">
        <v>2588.2</v>
      </c>
    </row>
    <row r="112" spans="1:4" ht="23.25" customHeight="1">
      <c r="A112" s="247" t="s">
        <v>605</v>
      </c>
      <c r="B112" s="248"/>
      <c r="C112" s="68"/>
      <c r="D112" s="155">
        <f>SUM(D110:D111)</f>
        <v>5588.2</v>
      </c>
    </row>
    <row r="113" spans="1:4" ht="27.75" customHeight="1" thickBot="1">
      <c r="A113" s="236" t="s">
        <v>373</v>
      </c>
      <c r="B113" s="237"/>
      <c r="C113" s="237"/>
      <c r="D113" s="250"/>
    </row>
    <row r="114" spans="1:4" ht="24.75" customHeight="1">
      <c r="A114" s="251" t="s">
        <v>694</v>
      </c>
      <c r="B114" s="252"/>
      <c r="C114" s="252"/>
      <c r="D114" s="253"/>
    </row>
    <row r="115" spans="1:4" ht="26.25" thickBot="1">
      <c r="A115" s="66" t="s">
        <v>2</v>
      </c>
      <c r="B115" s="67" t="s">
        <v>11</v>
      </c>
      <c r="C115" s="67" t="s">
        <v>12</v>
      </c>
      <c r="D115" s="170" t="s">
        <v>13</v>
      </c>
    </row>
    <row r="116" spans="1:4" ht="25.5">
      <c r="A116" s="11">
        <v>1</v>
      </c>
      <c r="B116" s="5" t="s">
        <v>338</v>
      </c>
      <c r="C116" s="11">
        <v>2011</v>
      </c>
      <c r="D116" s="43">
        <v>6032.77</v>
      </c>
    </row>
    <row r="117" spans="1:4" ht="18.75" customHeight="1">
      <c r="A117" s="12">
        <v>2</v>
      </c>
      <c r="B117" s="7" t="s">
        <v>319</v>
      </c>
      <c r="C117" s="17">
        <v>2011</v>
      </c>
      <c r="D117" s="45">
        <v>3140.98</v>
      </c>
    </row>
    <row r="118" spans="1:4" ht="18.75" customHeight="1">
      <c r="A118" s="11">
        <v>3</v>
      </c>
      <c r="B118" s="8" t="s">
        <v>321</v>
      </c>
      <c r="C118" s="12">
        <v>2011</v>
      </c>
      <c r="D118" s="31">
        <v>2207.96</v>
      </c>
    </row>
    <row r="119" spans="1:4" ht="18.75" customHeight="1">
      <c r="A119" s="12">
        <v>4</v>
      </c>
      <c r="B119" s="8" t="s">
        <v>386</v>
      </c>
      <c r="C119" s="12">
        <v>2011</v>
      </c>
      <c r="D119" s="31">
        <v>1650</v>
      </c>
    </row>
    <row r="120" spans="1:4" ht="23.25" customHeight="1">
      <c r="A120" s="247" t="s">
        <v>605</v>
      </c>
      <c r="B120" s="248"/>
      <c r="C120" s="68"/>
      <c r="D120" s="155">
        <f>SUM(D116:D119)</f>
        <v>13031.71</v>
      </c>
    </row>
    <row r="121" spans="1:4" ht="26.25" customHeight="1">
      <c r="A121" s="249" t="s">
        <v>693</v>
      </c>
      <c r="B121" s="249"/>
      <c r="C121" s="249"/>
      <c r="D121" s="249"/>
    </row>
    <row r="122" spans="1:4" ht="30" customHeight="1">
      <c r="A122" s="69" t="s">
        <v>2</v>
      </c>
      <c r="B122" s="69" t="s">
        <v>14</v>
      </c>
      <c r="C122" s="69" t="s">
        <v>12</v>
      </c>
      <c r="D122" s="169" t="s">
        <v>13</v>
      </c>
    </row>
    <row r="123" spans="1:4" ht="18.75" customHeight="1">
      <c r="A123" s="12">
        <v>1</v>
      </c>
      <c r="B123" s="7" t="s">
        <v>322</v>
      </c>
      <c r="C123" s="17">
        <v>2011</v>
      </c>
      <c r="D123" s="45">
        <v>1999.99</v>
      </c>
    </row>
    <row r="124" spans="1:4" ht="18.75" customHeight="1">
      <c r="A124" s="12">
        <v>2</v>
      </c>
      <c r="B124" s="7" t="s">
        <v>322</v>
      </c>
      <c r="C124" s="17">
        <v>2011</v>
      </c>
      <c r="D124" s="45">
        <v>1890</v>
      </c>
    </row>
    <row r="125" spans="1:4" ht="23.25" customHeight="1">
      <c r="A125" s="12">
        <v>3</v>
      </c>
      <c r="B125" s="8" t="s">
        <v>222</v>
      </c>
      <c r="C125" s="12">
        <v>2011</v>
      </c>
      <c r="D125" s="31">
        <v>2588.2</v>
      </c>
    </row>
    <row r="126" spans="1:4" ht="23.25" customHeight="1">
      <c r="A126" s="247" t="s">
        <v>605</v>
      </c>
      <c r="B126" s="248"/>
      <c r="C126" s="68"/>
      <c r="D126" s="155">
        <f>SUM(D123:D125)</f>
        <v>6478.19</v>
      </c>
    </row>
    <row r="127" spans="1:4" ht="22.5" customHeight="1" thickBot="1">
      <c r="A127" s="236" t="s">
        <v>388</v>
      </c>
      <c r="B127" s="237"/>
      <c r="C127" s="237"/>
      <c r="D127" s="250"/>
    </row>
    <row r="128" spans="1:4" ht="24.75" customHeight="1">
      <c r="A128" s="251" t="s">
        <v>694</v>
      </c>
      <c r="B128" s="252"/>
      <c r="C128" s="252"/>
      <c r="D128" s="253"/>
    </row>
    <row r="129" spans="1:4" ht="26.25" thickBot="1">
      <c r="A129" s="66" t="s">
        <v>2</v>
      </c>
      <c r="B129" s="67" t="s">
        <v>11</v>
      </c>
      <c r="C129" s="67" t="s">
        <v>12</v>
      </c>
      <c r="D129" s="170" t="s">
        <v>13</v>
      </c>
    </row>
    <row r="130" spans="1:4" ht="32.25" customHeight="1">
      <c r="A130" s="12">
        <v>1</v>
      </c>
      <c r="B130" s="51" t="s">
        <v>338</v>
      </c>
      <c r="C130" s="16">
        <v>2011</v>
      </c>
      <c r="D130" s="45">
        <v>6032.77</v>
      </c>
    </row>
    <row r="131" spans="1:4" ht="23.25" customHeight="1">
      <c r="A131" s="247" t="s">
        <v>605</v>
      </c>
      <c r="B131" s="248"/>
      <c r="C131" s="68"/>
      <c r="D131" s="155">
        <f>SUM(D130:D130)</f>
        <v>6032.77</v>
      </c>
    </row>
    <row r="132" spans="1:4" ht="26.25" customHeight="1">
      <c r="A132" s="249" t="s">
        <v>693</v>
      </c>
      <c r="B132" s="249"/>
      <c r="C132" s="249"/>
      <c r="D132" s="249"/>
    </row>
    <row r="133" spans="1:4" ht="30" customHeight="1">
      <c r="A133" s="69" t="s">
        <v>2</v>
      </c>
      <c r="B133" s="69" t="s">
        <v>14</v>
      </c>
      <c r="C133" s="69" t="s">
        <v>12</v>
      </c>
      <c r="D133" s="169" t="s">
        <v>13</v>
      </c>
    </row>
    <row r="134" spans="1:4" ht="19.5" customHeight="1">
      <c r="A134" s="12">
        <v>1</v>
      </c>
      <c r="B134" s="7" t="s">
        <v>319</v>
      </c>
      <c r="C134" s="16">
        <v>2011</v>
      </c>
      <c r="D134" s="45">
        <v>3140.98</v>
      </c>
    </row>
    <row r="135" spans="1:4" ht="19.5" customHeight="1">
      <c r="A135" s="12">
        <v>2</v>
      </c>
      <c r="B135" s="8" t="s">
        <v>320</v>
      </c>
      <c r="C135" s="12">
        <v>2011</v>
      </c>
      <c r="D135" s="31">
        <v>2588.2</v>
      </c>
    </row>
    <row r="136" spans="1:4" ht="19.5" customHeight="1">
      <c r="A136" s="12">
        <v>3</v>
      </c>
      <c r="B136" s="8" t="s">
        <v>321</v>
      </c>
      <c r="C136" s="12">
        <v>2011</v>
      </c>
      <c r="D136" s="31">
        <v>2207.96</v>
      </c>
    </row>
    <row r="137" spans="1:4" ht="19.5" customHeight="1">
      <c r="A137" s="26">
        <v>4</v>
      </c>
      <c r="B137" s="8" t="s">
        <v>657</v>
      </c>
      <c r="C137" s="12">
        <v>2011</v>
      </c>
      <c r="D137" s="31">
        <v>600</v>
      </c>
    </row>
    <row r="138" spans="1:4" ht="19.5" customHeight="1">
      <c r="A138" s="26">
        <v>5</v>
      </c>
      <c r="B138" s="8" t="s">
        <v>561</v>
      </c>
      <c r="C138" s="12">
        <v>2012</v>
      </c>
      <c r="D138" s="31">
        <v>1500</v>
      </c>
    </row>
    <row r="139" spans="1:4" ht="19.5" customHeight="1">
      <c r="A139" s="26">
        <v>6</v>
      </c>
      <c r="B139" s="8" t="s">
        <v>319</v>
      </c>
      <c r="C139" s="12">
        <v>2012</v>
      </c>
      <c r="D139" s="31">
        <v>1150</v>
      </c>
    </row>
    <row r="140" spans="1:4" ht="21" customHeight="1">
      <c r="A140" s="26">
        <v>7</v>
      </c>
      <c r="B140" s="8" t="s">
        <v>562</v>
      </c>
      <c r="C140" s="12">
        <v>2013</v>
      </c>
      <c r="D140" s="50">
        <v>2800</v>
      </c>
    </row>
    <row r="141" spans="1:4" ht="22.5" customHeight="1">
      <c r="A141" s="26">
        <v>8</v>
      </c>
      <c r="B141" s="8" t="s">
        <v>658</v>
      </c>
      <c r="C141" s="12">
        <v>2014</v>
      </c>
      <c r="D141" s="50">
        <v>1349</v>
      </c>
    </row>
    <row r="142" spans="1:4" ht="23.25" customHeight="1">
      <c r="A142" s="247" t="s">
        <v>605</v>
      </c>
      <c r="B142" s="248"/>
      <c r="C142" s="68"/>
      <c r="D142" s="155">
        <f>SUM(D134:D141)</f>
        <v>15336.14</v>
      </c>
    </row>
    <row r="143" spans="1:4" ht="23.25" customHeight="1" thickBot="1">
      <c r="A143" s="236" t="s">
        <v>394</v>
      </c>
      <c r="B143" s="237"/>
      <c r="C143" s="237"/>
      <c r="D143" s="250"/>
    </row>
    <row r="144" spans="1:4" ht="24.75" customHeight="1">
      <c r="A144" s="251" t="s">
        <v>696</v>
      </c>
      <c r="B144" s="252"/>
      <c r="C144" s="252"/>
      <c r="D144" s="253"/>
    </row>
    <row r="145" spans="1:4" ht="26.25" thickBot="1">
      <c r="A145" s="66" t="s">
        <v>2</v>
      </c>
      <c r="B145" s="67" t="s">
        <v>11</v>
      </c>
      <c r="C145" s="67" t="s">
        <v>12</v>
      </c>
      <c r="D145" s="170" t="s">
        <v>13</v>
      </c>
    </row>
    <row r="146" spans="1:4" ht="24.75" customHeight="1">
      <c r="A146" s="11">
        <v>1</v>
      </c>
      <c r="B146" s="5" t="s">
        <v>397</v>
      </c>
      <c r="C146" s="11">
        <v>2011</v>
      </c>
      <c r="D146" s="43">
        <v>1558.95</v>
      </c>
    </row>
    <row r="147" spans="1:4" ht="24.75" customHeight="1">
      <c r="A147" s="11">
        <v>2</v>
      </c>
      <c r="B147" s="5" t="s">
        <v>397</v>
      </c>
      <c r="C147" s="11">
        <v>2011</v>
      </c>
      <c r="D147" s="43">
        <v>1558.95</v>
      </c>
    </row>
    <row r="148" spans="1:4" ht="24.75" customHeight="1">
      <c r="A148" s="12">
        <v>3</v>
      </c>
      <c r="B148" s="8" t="s">
        <v>397</v>
      </c>
      <c r="C148" s="12">
        <v>2011</v>
      </c>
      <c r="D148" s="31">
        <v>1558.95</v>
      </c>
    </row>
    <row r="149" spans="1:4" ht="24.75" customHeight="1">
      <c r="A149" s="11">
        <v>4</v>
      </c>
      <c r="B149" s="8" t="s">
        <v>397</v>
      </c>
      <c r="C149" s="12">
        <v>2011</v>
      </c>
      <c r="D149" s="31">
        <v>1558.95</v>
      </c>
    </row>
    <row r="150" spans="1:4" ht="24.75" customHeight="1">
      <c r="A150" s="11">
        <v>5</v>
      </c>
      <c r="B150" s="8" t="s">
        <v>398</v>
      </c>
      <c r="C150" s="12">
        <v>2011</v>
      </c>
      <c r="D150" s="31">
        <v>2131.6</v>
      </c>
    </row>
    <row r="151" spans="1:4" ht="24.75" customHeight="1">
      <c r="A151" s="12">
        <v>6</v>
      </c>
      <c r="B151" s="8" t="s">
        <v>398</v>
      </c>
      <c r="C151" s="12">
        <v>2011</v>
      </c>
      <c r="D151" s="31">
        <v>2131.6</v>
      </c>
    </row>
    <row r="152" spans="1:4" ht="24.75" customHeight="1">
      <c r="A152" s="11">
        <v>7</v>
      </c>
      <c r="B152" s="8" t="s">
        <v>398</v>
      </c>
      <c r="C152" s="12">
        <v>2011</v>
      </c>
      <c r="D152" s="31">
        <v>2131.6</v>
      </c>
    </row>
    <row r="153" spans="1:4" ht="24.75" customHeight="1">
      <c r="A153" s="11">
        <v>8</v>
      </c>
      <c r="B153" s="8" t="s">
        <v>398</v>
      </c>
      <c r="C153" s="12">
        <v>2011</v>
      </c>
      <c r="D153" s="31">
        <v>2131.6</v>
      </c>
    </row>
    <row r="154" spans="1:4" ht="24.75" customHeight="1">
      <c r="A154" s="12">
        <v>9</v>
      </c>
      <c r="B154" s="8" t="s">
        <v>399</v>
      </c>
      <c r="C154" s="12">
        <v>2011</v>
      </c>
      <c r="D154" s="31">
        <v>1238.55</v>
      </c>
    </row>
    <row r="155" spans="1:4" ht="24.75" customHeight="1">
      <c r="A155" s="12">
        <v>10</v>
      </c>
      <c r="B155" s="8" t="s">
        <v>400</v>
      </c>
      <c r="C155" s="12">
        <v>2013</v>
      </c>
      <c r="D155" s="50">
        <v>160</v>
      </c>
    </row>
    <row r="156" spans="1:4" ht="24.75" customHeight="1">
      <c r="A156" s="12">
        <v>11</v>
      </c>
      <c r="B156" s="8" t="s">
        <v>400</v>
      </c>
      <c r="C156" s="12">
        <v>2013</v>
      </c>
      <c r="D156" s="50">
        <v>400</v>
      </c>
    </row>
    <row r="157" spans="1:4" ht="24.75" customHeight="1">
      <c r="A157" s="12">
        <v>12</v>
      </c>
      <c r="B157" s="8" t="s">
        <v>401</v>
      </c>
      <c r="C157" s="12">
        <v>2013</v>
      </c>
      <c r="D157" s="50">
        <v>2500</v>
      </c>
    </row>
    <row r="158" spans="1:4" ht="24.75" customHeight="1">
      <c r="A158" s="11">
        <v>13</v>
      </c>
      <c r="B158" s="8" t="s">
        <v>659</v>
      </c>
      <c r="C158" s="12">
        <v>2013</v>
      </c>
      <c r="D158" s="50">
        <v>9160.93</v>
      </c>
    </row>
    <row r="159" spans="1:4" ht="24.75" customHeight="1">
      <c r="A159" s="247" t="s">
        <v>605</v>
      </c>
      <c r="B159" s="248"/>
      <c r="C159" s="68"/>
      <c r="D159" s="155">
        <f>SUM(D146:D158)</f>
        <v>28221.68</v>
      </c>
    </row>
    <row r="160" spans="1:4" ht="26.25" customHeight="1">
      <c r="A160" s="249" t="s">
        <v>693</v>
      </c>
      <c r="B160" s="249"/>
      <c r="C160" s="249"/>
      <c r="D160" s="249"/>
    </row>
    <row r="161" spans="1:4" ht="30" customHeight="1">
      <c r="A161" s="69" t="s">
        <v>2</v>
      </c>
      <c r="B161" s="69" t="s">
        <v>14</v>
      </c>
      <c r="C161" s="69" t="s">
        <v>12</v>
      </c>
      <c r="D161" s="169" t="s">
        <v>13</v>
      </c>
    </row>
    <row r="162" spans="1:4" ht="18" customHeight="1">
      <c r="A162" s="12">
        <v>1</v>
      </c>
      <c r="B162" s="8" t="s">
        <v>402</v>
      </c>
      <c r="C162" s="12">
        <v>2011</v>
      </c>
      <c r="D162" s="31">
        <v>370.84</v>
      </c>
    </row>
    <row r="163" spans="1:4" ht="18" customHeight="1">
      <c r="A163" s="12">
        <v>2</v>
      </c>
      <c r="B163" s="8" t="s">
        <v>402</v>
      </c>
      <c r="C163" s="12">
        <v>2011</v>
      </c>
      <c r="D163" s="31">
        <v>370.84</v>
      </c>
    </row>
    <row r="164" spans="1:4" ht="18" customHeight="1">
      <c r="A164" s="12">
        <v>3</v>
      </c>
      <c r="B164" s="8" t="s">
        <v>402</v>
      </c>
      <c r="C164" s="12">
        <v>2011</v>
      </c>
      <c r="D164" s="31">
        <v>370.84</v>
      </c>
    </row>
    <row r="165" spans="1:4" ht="18" customHeight="1">
      <c r="A165" s="12">
        <v>4</v>
      </c>
      <c r="B165" s="8" t="s">
        <v>402</v>
      </c>
      <c r="C165" s="12">
        <v>2011</v>
      </c>
      <c r="D165" s="31">
        <v>370.84</v>
      </c>
    </row>
    <row r="166" spans="1:4" ht="18" customHeight="1">
      <c r="A166" s="12">
        <v>5</v>
      </c>
      <c r="B166" s="8" t="s">
        <v>403</v>
      </c>
      <c r="C166" s="12">
        <v>2011</v>
      </c>
      <c r="D166" s="31">
        <v>2555.29</v>
      </c>
    </row>
    <row r="167" spans="1:4" ht="18" customHeight="1">
      <c r="A167" s="12">
        <v>6</v>
      </c>
      <c r="B167" s="8" t="s">
        <v>404</v>
      </c>
      <c r="C167" s="12">
        <v>2011</v>
      </c>
      <c r="D167" s="31">
        <v>248.37</v>
      </c>
    </row>
    <row r="168" spans="1:4" ht="18" customHeight="1">
      <c r="A168" s="12">
        <v>7</v>
      </c>
      <c r="B168" s="8" t="s">
        <v>405</v>
      </c>
      <c r="C168" s="12">
        <v>2011</v>
      </c>
      <c r="D168" s="31">
        <v>2658.19</v>
      </c>
    </row>
    <row r="169" spans="1:4" ht="24.75" customHeight="1">
      <c r="A169" s="247" t="s">
        <v>605</v>
      </c>
      <c r="B169" s="248"/>
      <c r="C169" s="68"/>
      <c r="D169" s="155">
        <f>SUM(D162:D168)</f>
        <v>6945.209999999999</v>
      </c>
    </row>
    <row r="170" spans="1:4" ht="21" customHeight="1" thickBot="1">
      <c r="A170" s="236" t="s">
        <v>409</v>
      </c>
      <c r="B170" s="237"/>
      <c r="C170" s="237"/>
      <c r="D170" s="250"/>
    </row>
    <row r="171" spans="1:4" ht="24.75" customHeight="1">
      <c r="A171" s="251" t="s">
        <v>694</v>
      </c>
      <c r="B171" s="252"/>
      <c r="C171" s="252"/>
      <c r="D171" s="253"/>
    </row>
    <row r="172" spans="1:4" ht="26.25" thickBot="1">
      <c r="A172" s="66" t="s">
        <v>2</v>
      </c>
      <c r="B172" s="67" t="s">
        <v>11</v>
      </c>
      <c r="C172" s="67" t="s">
        <v>12</v>
      </c>
      <c r="D172" s="170" t="s">
        <v>13</v>
      </c>
    </row>
    <row r="173" spans="1:4" ht="25.5">
      <c r="A173" s="11">
        <v>1</v>
      </c>
      <c r="B173" s="5" t="s">
        <v>661</v>
      </c>
      <c r="C173" s="11">
        <v>2014</v>
      </c>
      <c r="D173" s="52">
        <v>3189.39</v>
      </c>
    </row>
    <row r="174" spans="1:4" ht="25.5">
      <c r="A174" s="11">
        <v>2</v>
      </c>
      <c r="B174" s="5" t="s">
        <v>661</v>
      </c>
      <c r="C174" s="12">
        <v>2014</v>
      </c>
      <c r="D174" s="50">
        <v>3189.39</v>
      </c>
    </row>
    <row r="175" spans="1:4" ht="25.5">
      <c r="A175" s="11">
        <v>3</v>
      </c>
      <c r="B175" s="5" t="s">
        <v>661</v>
      </c>
      <c r="C175" s="12">
        <v>2014</v>
      </c>
      <c r="D175" s="50">
        <v>3189.39</v>
      </c>
    </row>
    <row r="176" spans="1:4" ht="23.25" customHeight="1">
      <c r="A176" s="12">
        <v>4</v>
      </c>
      <c r="B176" s="8" t="s">
        <v>663</v>
      </c>
      <c r="C176" s="12">
        <v>2013</v>
      </c>
      <c r="D176" s="50">
        <v>650</v>
      </c>
    </row>
    <row r="177" spans="1:4" ht="23.25" customHeight="1">
      <c r="A177" s="247" t="s">
        <v>605</v>
      </c>
      <c r="B177" s="248"/>
      <c r="C177" s="68"/>
      <c r="D177" s="155">
        <f>SUM(D173:D176)</f>
        <v>10218.17</v>
      </c>
    </row>
    <row r="178" spans="1:4" ht="26.25" customHeight="1">
      <c r="A178" s="249" t="s">
        <v>695</v>
      </c>
      <c r="B178" s="249"/>
      <c r="C178" s="249"/>
      <c r="D178" s="249"/>
    </row>
    <row r="179" spans="1:4" ht="30" customHeight="1">
      <c r="A179" s="69" t="s">
        <v>2</v>
      </c>
      <c r="B179" s="69" t="s">
        <v>14</v>
      </c>
      <c r="C179" s="69" t="s">
        <v>12</v>
      </c>
      <c r="D179" s="169" t="s">
        <v>13</v>
      </c>
    </row>
    <row r="180" spans="1:4" ht="20.25" customHeight="1">
      <c r="A180" s="12">
        <v>1</v>
      </c>
      <c r="B180" s="8" t="s">
        <v>662</v>
      </c>
      <c r="C180" s="12">
        <v>2014</v>
      </c>
      <c r="D180" s="50">
        <v>1469.28</v>
      </c>
    </row>
    <row r="181" spans="1:4" ht="27" customHeight="1">
      <c r="A181" s="247" t="s">
        <v>605</v>
      </c>
      <c r="B181" s="248"/>
      <c r="C181" s="68"/>
      <c r="D181" s="155">
        <f>SUM(D180:D180)</f>
        <v>1469.28</v>
      </c>
    </row>
    <row r="182" spans="1:4" ht="21" customHeight="1" thickBot="1">
      <c r="A182" s="236" t="s">
        <v>411</v>
      </c>
      <c r="B182" s="237"/>
      <c r="C182" s="237"/>
      <c r="D182" s="250"/>
    </row>
    <row r="183" spans="1:4" ht="24.75" customHeight="1">
      <c r="A183" s="251" t="s">
        <v>696</v>
      </c>
      <c r="B183" s="252"/>
      <c r="C183" s="252"/>
      <c r="D183" s="253"/>
    </row>
    <row r="184" spans="1:4" ht="26.25" thickBot="1">
      <c r="A184" s="66" t="s">
        <v>2</v>
      </c>
      <c r="B184" s="67" t="s">
        <v>11</v>
      </c>
      <c r="C184" s="67" t="s">
        <v>12</v>
      </c>
      <c r="D184" s="170" t="s">
        <v>13</v>
      </c>
    </row>
    <row r="185" spans="1:4" ht="21" customHeight="1">
      <c r="A185" s="12">
        <v>1</v>
      </c>
      <c r="B185" s="8" t="s">
        <v>419</v>
      </c>
      <c r="C185" s="12"/>
      <c r="D185" s="50">
        <v>3500</v>
      </c>
    </row>
    <row r="186" spans="1:4" ht="27" customHeight="1">
      <c r="A186" s="247" t="s">
        <v>605</v>
      </c>
      <c r="B186" s="248"/>
      <c r="C186" s="68"/>
      <c r="D186" s="155">
        <f>SUM(D185:D185)</f>
        <v>3500</v>
      </c>
    </row>
    <row r="187" spans="1:4" ht="26.25" customHeight="1">
      <c r="A187" s="249" t="s">
        <v>693</v>
      </c>
      <c r="B187" s="249"/>
      <c r="C187" s="249"/>
      <c r="D187" s="249"/>
    </row>
    <row r="188" spans="1:4" ht="30" customHeight="1">
      <c r="A188" s="69" t="s">
        <v>2</v>
      </c>
      <c r="B188" s="69" t="s">
        <v>14</v>
      </c>
      <c r="C188" s="69" t="s">
        <v>12</v>
      </c>
      <c r="D188" s="169" t="s">
        <v>13</v>
      </c>
    </row>
    <row r="189" spans="1:4" ht="25.5" customHeight="1">
      <c r="A189" s="12">
        <v>1</v>
      </c>
      <c r="B189" s="8" t="s">
        <v>420</v>
      </c>
      <c r="C189" s="12">
        <v>2013</v>
      </c>
      <c r="D189" s="50">
        <v>5500</v>
      </c>
    </row>
    <row r="190" spans="1:4" ht="18" customHeight="1">
      <c r="A190" s="12">
        <v>2</v>
      </c>
      <c r="B190" s="8" t="s">
        <v>421</v>
      </c>
      <c r="C190" s="12">
        <v>2012</v>
      </c>
      <c r="D190" s="50">
        <v>2000</v>
      </c>
    </row>
    <row r="191" spans="1:4" ht="23.25" customHeight="1">
      <c r="A191" s="247" t="s">
        <v>605</v>
      </c>
      <c r="B191" s="248"/>
      <c r="C191" s="68"/>
      <c r="D191" s="155">
        <f>SUM(D189:D190)</f>
        <v>7500</v>
      </c>
    </row>
    <row r="192" spans="1:4" ht="21" customHeight="1" thickBot="1">
      <c r="A192" s="236" t="s">
        <v>714</v>
      </c>
      <c r="B192" s="237"/>
      <c r="C192" s="237"/>
      <c r="D192" s="250"/>
    </row>
    <row r="193" spans="1:4" ht="24.75" customHeight="1">
      <c r="A193" s="251" t="s">
        <v>696</v>
      </c>
      <c r="B193" s="252"/>
      <c r="C193" s="252"/>
      <c r="D193" s="253"/>
    </row>
    <row r="194" spans="1:4" ht="26.25" thickBot="1">
      <c r="A194" s="66" t="s">
        <v>2</v>
      </c>
      <c r="B194" s="67" t="s">
        <v>11</v>
      </c>
      <c r="C194" s="67" t="s">
        <v>12</v>
      </c>
      <c r="D194" s="170" t="s">
        <v>13</v>
      </c>
    </row>
    <row r="195" spans="1:4" ht="21" customHeight="1">
      <c r="A195" s="12">
        <v>1</v>
      </c>
      <c r="B195" s="47" t="s">
        <v>518</v>
      </c>
      <c r="C195" s="12">
        <v>2012</v>
      </c>
      <c r="D195" s="31">
        <v>413.77</v>
      </c>
    </row>
    <row r="196" spans="1:4" ht="21" customHeight="1">
      <c r="A196" s="12">
        <v>2</v>
      </c>
      <c r="B196" s="47" t="s">
        <v>519</v>
      </c>
      <c r="C196" s="12">
        <v>2012</v>
      </c>
      <c r="D196" s="154">
        <v>373.4</v>
      </c>
    </row>
    <row r="197" spans="1:4" ht="21" customHeight="1">
      <c r="A197" s="12">
        <v>3</v>
      </c>
      <c r="B197" s="8" t="s">
        <v>520</v>
      </c>
      <c r="C197" s="12">
        <v>2013</v>
      </c>
      <c r="D197" s="50">
        <v>5000</v>
      </c>
    </row>
    <row r="198" spans="1:4" ht="21" customHeight="1">
      <c r="A198" s="12">
        <v>4</v>
      </c>
      <c r="B198" s="8" t="s">
        <v>521</v>
      </c>
      <c r="C198" s="12">
        <v>2013</v>
      </c>
      <c r="D198" s="50">
        <v>3800</v>
      </c>
    </row>
    <row r="199" spans="1:4" ht="21" customHeight="1">
      <c r="A199" s="12">
        <v>5</v>
      </c>
      <c r="B199" s="8" t="s">
        <v>522</v>
      </c>
      <c r="C199" s="12">
        <v>2013</v>
      </c>
      <c r="D199" s="50">
        <v>350</v>
      </c>
    </row>
    <row r="200" spans="1:4" ht="21" customHeight="1">
      <c r="A200" s="12">
        <v>6</v>
      </c>
      <c r="B200" s="8" t="s">
        <v>218</v>
      </c>
      <c r="C200" s="12">
        <v>2013</v>
      </c>
      <c r="D200" s="50">
        <v>652</v>
      </c>
    </row>
    <row r="201" spans="1:4" ht="21" customHeight="1">
      <c r="A201" s="12">
        <v>7</v>
      </c>
      <c r="B201" s="8" t="s">
        <v>523</v>
      </c>
      <c r="C201" s="12">
        <v>2013</v>
      </c>
      <c r="D201" s="50">
        <v>143</v>
      </c>
    </row>
    <row r="202" spans="1:4" ht="22.5" customHeight="1">
      <c r="A202" s="247" t="s">
        <v>605</v>
      </c>
      <c r="B202" s="248"/>
      <c r="C202" s="68"/>
      <c r="D202" s="155">
        <f>SUM(D195:D201)</f>
        <v>10732.17</v>
      </c>
    </row>
    <row r="203" spans="1:4" ht="26.25" customHeight="1">
      <c r="A203" s="249" t="s">
        <v>693</v>
      </c>
      <c r="B203" s="249"/>
      <c r="C203" s="249"/>
      <c r="D203" s="249"/>
    </row>
    <row r="204" spans="1:4" ht="30" customHeight="1">
      <c r="A204" s="69" t="s">
        <v>2</v>
      </c>
      <c r="B204" s="69" t="s">
        <v>14</v>
      </c>
      <c r="C204" s="69" t="s">
        <v>12</v>
      </c>
      <c r="D204" s="169" t="s">
        <v>13</v>
      </c>
    </row>
    <row r="205" spans="1:4" ht="27" customHeight="1">
      <c r="A205" s="12">
        <v>1</v>
      </c>
      <c r="B205" s="47" t="s">
        <v>524</v>
      </c>
      <c r="C205" s="12">
        <v>2012</v>
      </c>
      <c r="D205" s="154">
        <v>2160</v>
      </c>
    </row>
    <row r="206" spans="1:4" ht="27" customHeight="1">
      <c r="A206" s="12">
        <v>2</v>
      </c>
      <c r="B206" s="8" t="s">
        <v>668</v>
      </c>
      <c r="C206" s="12">
        <v>2012</v>
      </c>
      <c r="D206" s="50">
        <v>2288</v>
      </c>
    </row>
    <row r="207" spans="1:4" ht="27" customHeight="1">
      <c r="A207" s="12">
        <v>3</v>
      </c>
      <c r="B207" s="8" t="s">
        <v>669</v>
      </c>
      <c r="C207" s="12">
        <v>2012</v>
      </c>
      <c r="D207" s="50">
        <v>1230</v>
      </c>
    </row>
    <row r="208" spans="1:4" ht="27" customHeight="1">
      <c r="A208" s="12">
        <v>4</v>
      </c>
      <c r="B208" s="8" t="s">
        <v>670</v>
      </c>
      <c r="C208" s="12">
        <v>2014</v>
      </c>
      <c r="D208" s="50">
        <v>2000</v>
      </c>
    </row>
    <row r="209" spans="1:4" ht="27" customHeight="1">
      <c r="A209" s="247" t="s">
        <v>605</v>
      </c>
      <c r="B209" s="248"/>
      <c r="C209" s="68"/>
      <c r="D209" s="155">
        <f>SUM(D205:D208)</f>
        <v>7678</v>
      </c>
    </row>
    <row r="210" spans="1:4" ht="22.5" customHeight="1" thickBot="1">
      <c r="A210" s="236" t="s">
        <v>550</v>
      </c>
      <c r="B210" s="237"/>
      <c r="C210" s="237"/>
      <c r="D210" s="250"/>
    </row>
    <row r="211" spans="1:4" ht="24.75" customHeight="1">
      <c r="A211" s="251" t="s">
        <v>696</v>
      </c>
      <c r="B211" s="252"/>
      <c r="C211" s="252"/>
      <c r="D211" s="253"/>
    </row>
    <row r="212" spans="1:4" ht="26.25" thickBot="1">
      <c r="A212" s="66" t="s">
        <v>2</v>
      </c>
      <c r="B212" s="67" t="s">
        <v>11</v>
      </c>
      <c r="C212" s="67" t="s">
        <v>12</v>
      </c>
      <c r="D212" s="170" t="s">
        <v>13</v>
      </c>
    </row>
    <row r="213" spans="1:4" ht="22.5" customHeight="1">
      <c r="A213" s="108">
        <v>1</v>
      </c>
      <c r="B213" s="109" t="s">
        <v>697</v>
      </c>
      <c r="C213" s="108">
        <v>2012</v>
      </c>
      <c r="D213" s="110">
        <v>2700</v>
      </c>
    </row>
    <row r="214" spans="1:4" ht="22.5" customHeight="1">
      <c r="A214" s="108">
        <v>2</v>
      </c>
      <c r="B214" s="109" t="s">
        <v>698</v>
      </c>
      <c r="C214" s="108">
        <v>2012</v>
      </c>
      <c r="D214" s="110">
        <v>94</v>
      </c>
    </row>
    <row r="215" spans="1:4" ht="22.5" customHeight="1">
      <c r="A215" s="108">
        <v>3</v>
      </c>
      <c r="B215" s="109" t="s">
        <v>699</v>
      </c>
      <c r="C215" s="108">
        <v>2012</v>
      </c>
      <c r="D215" s="110">
        <v>370</v>
      </c>
    </row>
    <row r="216" spans="1:4" ht="26.25" customHeight="1">
      <c r="A216" s="247" t="s">
        <v>605</v>
      </c>
      <c r="B216" s="248"/>
      <c r="C216" s="68"/>
      <c r="D216" s="155">
        <f>SUM(D213:D215)</f>
        <v>3164</v>
      </c>
    </row>
    <row r="217" spans="1:4" ht="26.25" customHeight="1">
      <c r="A217" s="249" t="s">
        <v>693</v>
      </c>
      <c r="B217" s="249"/>
      <c r="C217" s="249"/>
      <c r="D217" s="249"/>
    </row>
    <row r="218" spans="1:4" ht="30" customHeight="1">
      <c r="A218" s="69" t="s">
        <v>2</v>
      </c>
      <c r="B218" s="69" t="s">
        <v>14</v>
      </c>
      <c r="C218" s="69" t="s">
        <v>12</v>
      </c>
      <c r="D218" s="169" t="s">
        <v>13</v>
      </c>
    </row>
    <row r="219" spans="1:4" ht="21.75" customHeight="1">
      <c r="A219" s="111">
        <v>1</v>
      </c>
      <c r="B219" s="112" t="s">
        <v>700</v>
      </c>
      <c r="C219" s="111">
        <v>2012</v>
      </c>
      <c r="D219" s="113">
        <v>270</v>
      </c>
    </row>
    <row r="220" spans="1:4" ht="21.75" customHeight="1">
      <c r="A220" s="111">
        <v>2</v>
      </c>
      <c r="B220" s="112" t="s">
        <v>701</v>
      </c>
      <c r="C220" s="111">
        <v>2012</v>
      </c>
      <c r="D220" s="113">
        <v>1000</v>
      </c>
    </row>
    <row r="221" spans="1:4" ht="21.75" customHeight="1">
      <c r="A221" s="111">
        <v>3</v>
      </c>
      <c r="B221" s="112" t="s">
        <v>702</v>
      </c>
      <c r="C221" s="111">
        <v>2012</v>
      </c>
      <c r="D221" s="113">
        <v>1231</v>
      </c>
    </row>
    <row r="222" spans="1:4" ht="21.75" customHeight="1">
      <c r="A222" s="247" t="s">
        <v>605</v>
      </c>
      <c r="B222" s="248"/>
      <c r="C222" s="68"/>
      <c r="D222" s="155">
        <f>SUM(D219:D221)</f>
        <v>2501</v>
      </c>
    </row>
    <row r="225" spans="2:6" ht="28.5" customHeight="1">
      <c r="B225" s="107" t="s">
        <v>584</v>
      </c>
      <c r="C225" s="179">
        <f>D21+D43+D57+D81+D96+D107+D120+D131+D159+D177+D186+D202+D216</f>
        <v>180445.98</v>
      </c>
      <c r="F225" s="149"/>
    </row>
    <row r="226" spans="2:6" ht="29.25" customHeight="1">
      <c r="B226" s="107" t="s">
        <v>585</v>
      </c>
      <c r="C226" s="148">
        <f>D32+D68+D88+D100+D112+D126+D142+D169+D181+D191+D209+D222+D47</f>
        <v>104435.53999999998</v>
      </c>
      <c r="F226" s="149"/>
    </row>
    <row r="227" spans="2:6" ht="26.25" customHeight="1">
      <c r="B227" s="107" t="s">
        <v>586</v>
      </c>
      <c r="C227" s="148">
        <f>SUM(D73,D37)</f>
        <v>15737</v>
      </c>
      <c r="F227" s="149"/>
    </row>
    <row r="230" ht="12.75">
      <c r="C230" s="180"/>
    </row>
  </sheetData>
  <sheetProtection/>
  <mergeCells count="69">
    <mergeCell ref="A88:B88"/>
    <mergeCell ref="A193:D193"/>
    <mergeCell ref="A191:B191"/>
    <mergeCell ref="A186:B186"/>
    <mergeCell ref="A181:B181"/>
    <mergeCell ref="A192:D192"/>
    <mergeCell ref="A177:B177"/>
    <mergeCell ref="A187:D187"/>
    <mergeCell ref="A178:D178"/>
    <mergeCell ref="A183:D183"/>
    <mergeCell ref="A102:D102"/>
    <mergeCell ref="A108:D108"/>
    <mergeCell ref="A100:B100"/>
    <mergeCell ref="A96:B96"/>
    <mergeCell ref="A113:D113"/>
    <mergeCell ref="A169:B169"/>
    <mergeCell ref="A39:D39"/>
    <mergeCell ref="A49:D49"/>
    <mergeCell ref="A58:D58"/>
    <mergeCell ref="A69:D69"/>
    <mergeCell ref="A89:D89"/>
    <mergeCell ref="A101:D101"/>
    <mergeCell ref="A82:D82"/>
    <mergeCell ref="A97:D97"/>
    <mergeCell ref="A170:D170"/>
    <mergeCell ref="A182:D182"/>
    <mergeCell ref="A127:D127"/>
    <mergeCell ref="A114:D114"/>
    <mergeCell ref="A121:D121"/>
    <mergeCell ref="A128:D128"/>
    <mergeCell ref="A171:D171"/>
    <mergeCell ref="A3:D3"/>
    <mergeCell ref="A48:D48"/>
    <mergeCell ref="A4:D4"/>
    <mergeCell ref="A22:D22"/>
    <mergeCell ref="A33:D33"/>
    <mergeCell ref="A38:D38"/>
    <mergeCell ref="A43:B43"/>
    <mergeCell ref="A37:B37"/>
    <mergeCell ref="A32:B32"/>
    <mergeCell ref="A21:B21"/>
    <mergeCell ref="A222:B222"/>
    <mergeCell ref="A216:B216"/>
    <mergeCell ref="A209:B209"/>
    <mergeCell ref="A202:B202"/>
    <mergeCell ref="A210:D210"/>
    <mergeCell ref="A211:D211"/>
    <mergeCell ref="A217:D217"/>
    <mergeCell ref="A203:D203"/>
    <mergeCell ref="A160:D160"/>
    <mergeCell ref="A126:B126"/>
    <mergeCell ref="A120:B120"/>
    <mergeCell ref="A112:B112"/>
    <mergeCell ref="A159:B159"/>
    <mergeCell ref="A142:B142"/>
    <mergeCell ref="A131:B131"/>
    <mergeCell ref="A132:D132"/>
    <mergeCell ref="A144:D144"/>
    <mergeCell ref="A143:D143"/>
    <mergeCell ref="A107:B107"/>
    <mergeCell ref="A44:D44"/>
    <mergeCell ref="A47:B47"/>
    <mergeCell ref="A81:B81"/>
    <mergeCell ref="A73:B73"/>
    <mergeCell ref="A68:B68"/>
    <mergeCell ref="A57:B57"/>
    <mergeCell ref="A74:D74"/>
    <mergeCell ref="A75:D75"/>
    <mergeCell ref="A90:D90"/>
  </mergeCells>
  <printOptions horizontalCentered="1" verticalCentered="1"/>
  <pageMargins left="0.3937007874015748" right="0.3937007874015748" top="0.15748031496062992" bottom="0.15748031496062992" header="0.15748031496062992" footer="0.15748031496062992"/>
  <pageSetup fitToHeight="5" fitToWidth="1" horizontalDpi="600" verticalDpi="600" orientation="portrait" paperSize="9" scale="77" r:id="rId1"/>
  <rowBreaks count="4" manualBreakCount="4">
    <brk id="47" max="3" man="1"/>
    <brk id="96" max="3" man="1"/>
    <brk id="142" max="3" man="1"/>
    <brk id="17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5.421875" style="14" customWidth="1"/>
    <col min="2" max="2" width="30.00390625" style="14" customWidth="1"/>
    <col min="3" max="3" width="20.8515625" style="14" customWidth="1"/>
    <col min="4" max="4" width="26.28125" style="14" customWidth="1"/>
    <col min="5" max="5" width="20.7109375" style="14" customWidth="1"/>
    <col min="6" max="6" width="9.140625" style="14" customWidth="1"/>
    <col min="7" max="7" width="15.421875" style="14" customWidth="1"/>
    <col min="8" max="8" width="9.140625" style="14" customWidth="1"/>
    <col min="9" max="9" width="12.57421875" style="14" customWidth="1"/>
    <col min="10" max="16384" width="9.140625" style="14" customWidth="1"/>
  </cols>
  <sheetData>
    <row r="1" spans="1:2" ht="18.75" thickBot="1">
      <c r="A1" s="162"/>
      <c r="B1" s="221" t="s">
        <v>587</v>
      </c>
    </row>
    <row r="2" spans="1:4" ht="27.75" customHeight="1">
      <c r="A2" s="254" t="s">
        <v>229</v>
      </c>
      <c r="B2" s="255"/>
      <c r="C2" s="255"/>
      <c r="D2" s="229"/>
    </row>
    <row r="3" spans="1:4" ht="25.5">
      <c r="A3" s="191" t="s">
        <v>18</v>
      </c>
      <c r="B3" s="59" t="s">
        <v>230</v>
      </c>
      <c r="C3" s="60" t="s">
        <v>231</v>
      </c>
      <c r="D3" s="192" t="s">
        <v>232</v>
      </c>
    </row>
    <row r="4" spans="1:4" ht="27" customHeight="1">
      <c r="A4" s="193">
        <v>1</v>
      </c>
      <c r="B4" s="33" t="s">
        <v>60</v>
      </c>
      <c r="C4" s="160">
        <v>229134.79</v>
      </c>
      <c r="D4" s="194">
        <v>0</v>
      </c>
    </row>
    <row r="5" spans="1:5" ht="27" customHeight="1">
      <c r="A5" s="193">
        <v>2</v>
      </c>
      <c r="B5" s="33" t="s">
        <v>287</v>
      </c>
      <c r="C5" s="160">
        <v>84136.34</v>
      </c>
      <c r="D5" s="194">
        <v>0</v>
      </c>
      <c r="E5" s="2"/>
    </row>
    <row r="6" spans="1:4" ht="27" customHeight="1">
      <c r="A6" s="193">
        <v>3</v>
      </c>
      <c r="B6" s="33" t="s">
        <v>288</v>
      </c>
      <c r="C6" s="160">
        <v>295686.64</v>
      </c>
      <c r="D6" s="195">
        <v>13876</v>
      </c>
    </row>
    <row r="7" spans="1:4" ht="27" customHeight="1">
      <c r="A7" s="193">
        <v>4</v>
      </c>
      <c r="B7" s="33" t="s">
        <v>326</v>
      </c>
      <c r="C7" s="160">
        <v>62431.45</v>
      </c>
      <c r="D7" s="195">
        <v>2797.63</v>
      </c>
    </row>
    <row r="8" spans="1:4" ht="27" customHeight="1">
      <c r="A8" s="193">
        <v>5</v>
      </c>
      <c r="B8" s="8" t="s">
        <v>566</v>
      </c>
      <c r="C8" s="160">
        <f>68319.99+2196</f>
        <v>70515.99</v>
      </c>
      <c r="D8" s="195">
        <v>2000</v>
      </c>
    </row>
    <row r="9" spans="1:4" ht="27" customHeight="1">
      <c r="A9" s="193">
        <v>6</v>
      </c>
      <c r="B9" s="33" t="s">
        <v>357</v>
      </c>
      <c r="C9" s="160">
        <v>52294.99</v>
      </c>
      <c r="D9" s="195">
        <v>2381.53</v>
      </c>
    </row>
    <row r="10" spans="1:15" ht="27" customHeight="1">
      <c r="A10" s="193">
        <v>7</v>
      </c>
      <c r="B10" s="15" t="s">
        <v>370</v>
      </c>
      <c r="C10" s="160">
        <v>59955.5</v>
      </c>
      <c r="D10" s="195">
        <v>719.01</v>
      </c>
      <c r="O10" s="10" t="s">
        <v>16</v>
      </c>
    </row>
    <row r="11" spans="1:4" ht="27" customHeight="1">
      <c r="A11" s="193">
        <v>8</v>
      </c>
      <c r="B11" s="8" t="s">
        <v>389</v>
      </c>
      <c r="C11" s="160">
        <v>77377.02</v>
      </c>
      <c r="D11" s="196">
        <v>2736.19</v>
      </c>
    </row>
    <row r="12" spans="1:4" ht="27" customHeight="1">
      <c r="A12" s="193">
        <v>9</v>
      </c>
      <c r="B12" s="15" t="s">
        <v>71</v>
      </c>
      <c r="C12" s="160">
        <v>100717.73999999999</v>
      </c>
      <c r="D12" s="196">
        <v>77433.93</v>
      </c>
    </row>
    <row r="13" spans="1:4" ht="27" customHeight="1">
      <c r="A13" s="193">
        <v>10</v>
      </c>
      <c r="B13" s="8" t="s">
        <v>754</v>
      </c>
      <c r="C13" s="157">
        <v>2740</v>
      </c>
      <c r="D13" s="194">
        <v>0</v>
      </c>
    </row>
    <row r="14" spans="1:4" ht="27" customHeight="1">
      <c r="A14" s="193">
        <v>11</v>
      </c>
      <c r="B14" s="33" t="s">
        <v>410</v>
      </c>
      <c r="C14" s="157">
        <v>18563.68</v>
      </c>
      <c r="D14" s="194">
        <v>0</v>
      </c>
    </row>
    <row r="15" spans="1:4" ht="27" customHeight="1">
      <c r="A15" s="193">
        <v>12</v>
      </c>
      <c r="B15" s="8" t="s">
        <v>422</v>
      </c>
      <c r="C15" s="160">
        <v>366015.08</v>
      </c>
      <c r="D15" s="194">
        <v>0</v>
      </c>
    </row>
    <row r="16" spans="1:9" ht="27" customHeight="1">
      <c r="A16" s="193">
        <v>13</v>
      </c>
      <c r="B16" s="8" t="s">
        <v>713</v>
      </c>
      <c r="C16" s="161">
        <v>392286.02</v>
      </c>
      <c r="D16" s="194">
        <v>0</v>
      </c>
      <c r="F16" s="158"/>
      <c r="G16" s="4"/>
      <c r="H16" s="158"/>
      <c r="I16" s="159"/>
    </row>
    <row r="17" spans="1:9" ht="39.75" customHeight="1" thickBot="1">
      <c r="A17" s="197">
        <v>14</v>
      </c>
      <c r="B17" s="198" t="s">
        <v>549</v>
      </c>
      <c r="C17" s="199">
        <v>44078.7</v>
      </c>
      <c r="D17" s="200">
        <v>0</v>
      </c>
      <c r="E17" s="2"/>
      <c r="F17" s="158"/>
      <c r="G17" s="4"/>
      <c r="H17" s="158"/>
      <c r="I17" s="159"/>
    </row>
    <row r="19" spans="2:3" ht="23.25" customHeight="1">
      <c r="B19" s="163" t="s">
        <v>583</v>
      </c>
      <c r="C19" s="176">
        <f>SUM(C4:C17)</f>
        <v>1855933.94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4.57421875" style="14" customWidth="1"/>
    <col min="2" max="2" width="24.57421875" style="14" customWidth="1"/>
    <col min="3" max="3" width="12.57421875" style="14" customWidth="1"/>
    <col min="4" max="4" width="21.7109375" style="14" customWidth="1"/>
    <col min="5" max="5" width="11.421875" style="14" customWidth="1"/>
    <col min="6" max="6" width="21.00390625" style="14" customWidth="1"/>
    <col min="7" max="7" width="12.57421875" style="14" customWidth="1"/>
    <col min="8" max="8" width="16.28125" style="14" customWidth="1"/>
    <col min="9" max="10" width="16.00390625" style="14" customWidth="1"/>
    <col min="11" max="11" width="14.7109375" style="14" customWidth="1"/>
    <col min="12" max="12" width="16.00390625" style="14" customWidth="1"/>
    <col min="13" max="13" width="8.8515625" style="14" customWidth="1"/>
    <col min="14" max="14" width="11.140625" style="14" customWidth="1"/>
    <col min="15" max="15" width="20.28125" style="14" customWidth="1"/>
    <col min="16" max="16" width="12.421875" style="14" customWidth="1"/>
    <col min="17" max="17" width="19.421875" style="14" customWidth="1"/>
    <col min="18" max="18" width="14.140625" style="14" customWidth="1"/>
    <col min="19" max="20" width="10.00390625" style="14" customWidth="1"/>
    <col min="21" max="21" width="11.57421875" style="14" customWidth="1"/>
    <col min="22" max="22" width="11.00390625" style="14" customWidth="1"/>
    <col min="23" max="16384" width="9.140625" style="14" customWidth="1"/>
  </cols>
  <sheetData>
    <row r="1" spans="1:5" ht="20.25">
      <c r="A1" s="230" t="s">
        <v>747</v>
      </c>
      <c r="B1" s="230"/>
      <c r="C1" s="230"/>
      <c r="D1" s="230"/>
      <c r="E1" s="230"/>
    </row>
    <row r="2" spans="1:5" ht="18.75">
      <c r="A2" s="18"/>
      <c r="B2" s="18"/>
      <c r="C2" s="19"/>
      <c r="D2" s="19"/>
      <c r="E2" s="19"/>
    </row>
    <row r="3" spans="2:20" ht="25.5" customHeight="1" thickBot="1">
      <c r="B3" s="20"/>
      <c r="S3" s="21"/>
      <c r="T3" s="21"/>
    </row>
    <row r="4" spans="1:23" ht="23.25" customHeight="1">
      <c r="A4" s="226" t="s">
        <v>17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8"/>
      <c r="M4" s="259" t="s">
        <v>17</v>
      </c>
      <c r="N4" s="259"/>
      <c r="O4" s="259"/>
      <c r="P4" s="259"/>
      <c r="Q4" s="259"/>
      <c r="R4" s="259"/>
      <c r="S4" s="259"/>
      <c r="T4" s="259"/>
      <c r="U4" s="259"/>
      <c r="V4" s="259"/>
      <c r="W4" s="27"/>
    </row>
    <row r="5" spans="1:23" ht="12.75" customHeight="1">
      <c r="A5" s="224" t="s">
        <v>18</v>
      </c>
      <c r="B5" s="235" t="s">
        <v>19</v>
      </c>
      <c r="C5" s="235" t="s">
        <v>20</v>
      </c>
      <c r="D5" s="235" t="s">
        <v>21</v>
      </c>
      <c r="E5" s="235" t="s">
        <v>22</v>
      </c>
      <c r="F5" s="235" t="s">
        <v>54</v>
      </c>
      <c r="G5" s="235" t="s">
        <v>23</v>
      </c>
      <c r="H5" s="235" t="s">
        <v>24</v>
      </c>
      <c r="I5" s="235" t="s">
        <v>25</v>
      </c>
      <c r="J5" s="235" t="s">
        <v>26</v>
      </c>
      <c r="K5" s="235" t="s">
        <v>27</v>
      </c>
      <c r="L5" s="256" t="s">
        <v>28</v>
      </c>
      <c r="M5" s="261" t="s">
        <v>18</v>
      </c>
      <c r="N5" s="234" t="s">
        <v>29</v>
      </c>
      <c r="O5" s="235" t="s">
        <v>41</v>
      </c>
      <c r="P5" s="234" t="s">
        <v>30</v>
      </c>
      <c r="Q5" s="234" t="s">
        <v>31</v>
      </c>
      <c r="R5" s="234" t="s">
        <v>712</v>
      </c>
      <c r="S5" s="234" t="s">
        <v>32</v>
      </c>
      <c r="T5" s="234"/>
      <c r="U5" s="234" t="s">
        <v>33</v>
      </c>
      <c r="V5" s="234"/>
      <c r="W5" s="21"/>
    </row>
    <row r="6" spans="1:22" ht="33.75" customHeight="1">
      <c r="A6" s="224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57"/>
      <c r="M6" s="261"/>
      <c r="N6" s="234"/>
      <c r="O6" s="243"/>
      <c r="P6" s="234"/>
      <c r="Q6" s="234"/>
      <c r="R6" s="234"/>
      <c r="S6" s="234"/>
      <c r="T6" s="234"/>
      <c r="U6" s="234"/>
      <c r="V6" s="234"/>
    </row>
    <row r="7" spans="1:22" ht="34.5" customHeight="1" thickBot="1">
      <c r="A7" s="225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58"/>
      <c r="M7" s="262"/>
      <c r="N7" s="260"/>
      <c r="O7" s="231"/>
      <c r="P7" s="260"/>
      <c r="Q7" s="260"/>
      <c r="R7" s="260"/>
      <c r="S7" s="53" t="s">
        <v>34</v>
      </c>
      <c r="T7" s="67" t="s">
        <v>35</v>
      </c>
      <c r="U7" s="67" t="s">
        <v>34</v>
      </c>
      <c r="V7" s="67" t="s">
        <v>35</v>
      </c>
    </row>
    <row r="8" spans="1:22" s="23" customFormat="1" ht="18.75" customHeight="1">
      <c r="A8" s="236" t="s">
        <v>65</v>
      </c>
      <c r="B8" s="237"/>
      <c r="C8" s="237"/>
      <c r="D8" s="237"/>
      <c r="E8" s="237"/>
      <c r="F8" s="237"/>
      <c r="G8" s="237"/>
      <c r="H8" s="237"/>
      <c r="I8" s="237"/>
      <c r="J8" s="237"/>
      <c r="K8" s="61"/>
      <c r="L8" s="127"/>
      <c r="M8" s="131"/>
      <c r="N8" s="55"/>
      <c r="O8" s="55"/>
      <c r="P8" s="55"/>
      <c r="Q8" s="55"/>
      <c r="R8" s="55"/>
      <c r="S8" s="55"/>
      <c r="T8" s="55"/>
      <c r="U8" s="99"/>
      <c r="V8" s="132"/>
    </row>
    <row r="9" spans="1:22" ht="24.75" customHeight="1">
      <c r="A9" s="11">
        <v>1</v>
      </c>
      <c r="B9" s="34" t="s">
        <v>233</v>
      </c>
      <c r="C9" s="34" t="s">
        <v>234</v>
      </c>
      <c r="D9" s="34">
        <v>8649</v>
      </c>
      <c r="E9" s="34" t="s">
        <v>235</v>
      </c>
      <c r="F9" s="34" t="s">
        <v>236</v>
      </c>
      <c r="G9" s="34">
        <v>1100</v>
      </c>
      <c r="H9" s="34">
        <v>1983</v>
      </c>
      <c r="I9" s="34" t="s">
        <v>237</v>
      </c>
      <c r="J9" s="125" t="s">
        <v>703</v>
      </c>
      <c r="K9" s="34">
        <v>4</v>
      </c>
      <c r="L9" s="128"/>
      <c r="M9" s="11">
        <v>1</v>
      </c>
      <c r="N9" s="34">
        <v>12100</v>
      </c>
      <c r="O9" s="34" t="s">
        <v>238</v>
      </c>
      <c r="P9" s="34">
        <v>8988</v>
      </c>
      <c r="Q9" s="34"/>
      <c r="R9" s="34"/>
      <c r="S9" s="77" t="s">
        <v>617</v>
      </c>
      <c r="T9" s="73" t="s">
        <v>616</v>
      </c>
      <c r="U9" s="35"/>
      <c r="V9" s="36"/>
    </row>
    <row r="10" spans="1:22" ht="24.75" customHeight="1">
      <c r="A10" s="12">
        <v>2</v>
      </c>
      <c r="B10" s="34" t="s">
        <v>239</v>
      </c>
      <c r="C10" s="34" t="s">
        <v>240</v>
      </c>
      <c r="D10" s="34">
        <v>366528</v>
      </c>
      <c r="E10" s="34" t="s">
        <v>241</v>
      </c>
      <c r="F10" s="34" t="s">
        <v>236</v>
      </c>
      <c r="G10" s="34">
        <v>2120</v>
      </c>
      <c r="H10" s="34">
        <v>1982</v>
      </c>
      <c r="I10" s="34"/>
      <c r="J10" s="125" t="s">
        <v>704</v>
      </c>
      <c r="K10" s="34">
        <v>5</v>
      </c>
      <c r="L10" s="128">
        <v>2500</v>
      </c>
      <c r="M10" s="12">
        <v>2</v>
      </c>
      <c r="N10" s="34"/>
      <c r="O10" s="34" t="s">
        <v>238</v>
      </c>
      <c r="P10" s="34">
        <v>14485</v>
      </c>
      <c r="Q10" s="34"/>
      <c r="R10" s="34"/>
      <c r="S10" s="73" t="s">
        <v>617</v>
      </c>
      <c r="T10" s="73" t="s">
        <v>616</v>
      </c>
      <c r="U10" s="35"/>
      <c r="V10" s="36"/>
    </row>
    <row r="11" spans="1:22" ht="24.75" customHeight="1">
      <c r="A11" s="12">
        <v>3</v>
      </c>
      <c r="B11" s="34" t="s">
        <v>242</v>
      </c>
      <c r="C11" s="34">
        <v>4</v>
      </c>
      <c r="D11" s="34">
        <v>5101</v>
      </c>
      <c r="E11" s="34" t="s">
        <v>243</v>
      </c>
      <c r="F11" s="34" t="s">
        <v>236</v>
      </c>
      <c r="G11" s="34">
        <v>1100</v>
      </c>
      <c r="H11" s="34">
        <v>1983</v>
      </c>
      <c r="I11" s="34"/>
      <c r="J11" s="125" t="s">
        <v>705</v>
      </c>
      <c r="K11" s="34">
        <v>4</v>
      </c>
      <c r="L11" s="128"/>
      <c r="M11" s="12">
        <v>3</v>
      </c>
      <c r="N11" s="34"/>
      <c r="O11" s="34" t="s">
        <v>238</v>
      </c>
      <c r="P11" s="34">
        <v>4475</v>
      </c>
      <c r="Q11" s="34"/>
      <c r="R11" s="34"/>
      <c r="S11" s="73" t="s">
        <v>617</v>
      </c>
      <c r="T11" s="73" t="s">
        <v>616</v>
      </c>
      <c r="U11" s="35"/>
      <c r="V11" s="36"/>
    </row>
    <row r="12" spans="1:22" ht="24.75" customHeight="1">
      <c r="A12" s="12">
        <v>4</v>
      </c>
      <c r="B12" s="34" t="s">
        <v>244</v>
      </c>
      <c r="C12" s="34" t="s">
        <v>245</v>
      </c>
      <c r="D12" s="34">
        <v>4900007015</v>
      </c>
      <c r="E12" s="34" t="s">
        <v>246</v>
      </c>
      <c r="F12" s="34" t="s">
        <v>236</v>
      </c>
      <c r="G12" s="34">
        <v>8424</v>
      </c>
      <c r="H12" s="34">
        <v>1974</v>
      </c>
      <c r="I12" s="34"/>
      <c r="J12" s="125" t="s">
        <v>706</v>
      </c>
      <c r="K12" s="34">
        <v>6</v>
      </c>
      <c r="L12" s="128">
        <v>4260</v>
      </c>
      <c r="M12" s="12">
        <v>4</v>
      </c>
      <c r="N12" s="34"/>
      <c r="O12" s="34" t="s">
        <v>238</v>
      </c>
      <c r="P12" s="34">
        <v>25265</v>
      </c>
      <c r="Q12" s="34"/>
      <c r="R12" s="34"/>
      <c r="S12" s="73" t="s">
        <v>629</v>
      </c>
      <c r="T12" s="73" t="s">
        <v>630</v>
      </c>
      <c r="U12" s="35"/>
      <c r="V12" s="36"/>
    </row>
    <row r="13" spans="1:22" ht="24.75" customHeight="1">
      <c r="A13" s="12">
        <v>5</v>
      </c>
      <c r="B13" s="34" t="s">
        <v>233</v>
      </c>
      <c r="C13" s="34" t="s">
        <v>247</v>
      </c>
      <c r="D13" s="34" t="s">
        <v>248</v>
      </c>
      <c r="E13" s="34" t="s">
        <v>249</v>
      </c>
      <c r="F13" s="34" t="s">
        <v>236</v>
      </c>
      <c r="G13" s="34"/>
      <c r="H13" s="34">
        <v>2004</v>
      </c>
      <c r="I13" s="34"/>
      <c r="J13" s="125" t="s">
        <v>707</v>
      </c>
      <c r="K13" s="34">
        <v>6</v>
      </c>
      <c r="L13" s="128"/>
      <c r="M13" s="12">
        <v>5</v>
      </c>
      <c r="N13" s="34"/>
      <c r="O13" s="34" t="s">
        <v>238</v>
      </c>
      <c r="P13" s="34">
        <v>8790</v>
      </c>
      <c r="Q13" s="34"/>
      <c r="R13" s="34"/>
      <c r="S13" s="73" t="s">
        <v>629</v>
      </c>
      <c r="T13" s="73" t="s">
        <v>630</v>
      </c>
      <c r="U13" s="35"/>
      <c r="V13" s="36"/>
    </row>
    <row r="14" spans="1:22" ht="24.75" customHeight="1">
      <c r="A14" s="12">
        <v>6</v>
      </c>
      <c r="B14" s="34" t="s">
        <v>239</v>
      </c>
      <c r="C14" s="34" t="s">
        <v>250</v>
      </c>
      <c r="D14" s="34">
        <v>416538</v>
      </c>
      <c r="E14" s="34" t="s">
        <v>251</v>
      </c>
      <c r="F14" s="34" t="s">
        <v>236</v>
      </c>
      <c r="G14" s="34">
        <v>2120</v>
      </c>
      <c r="H14" s="34">
        <v>1984</v>
      </c>
      <c r="I14" s="34"/>
      <c r="J14" s="125"/>
      <c r="K14" s="34">
        <v>4</v>
      </c>
      <c r="L14" s="128">
        <v>2500</v>
      </c>
      <c r="M14" s="12">
        <v>6</v>
      </c>
      <c r="N14" s="34"/>
      <c r="O14" s="34" t="s">
        <v>238</v>
      </c>
      <c r="P14" s="34"/>
      <c r="Q14" s="34"/>
      <c r="R14" s="34"/>
      <c r="S14" s="73" t="s">
        <v>618</v>
      </c>
      <c r="T14" s="73" t="s">
        <v>631</v>
      </c>
      <c r="U14" s="35"/>
      <c r="V14" s="36"/>
    </row>
    <row r="15" spans="1:22" ht="24.75" customHeight="1">
      <c r="A15" s="12">
        <v>7</v>
      </c>
      <c r="B15" s="34" t="s">
        <v>233</v>
      </c>
      <c r="C15" s="34" t="s">
        <v>252</v>
      </c>
      <c r="D15" s="34">
        <v>11934</v>
      </c>
      <c r="E15" s="34" t="s">
        <v>253</v>
      </c>
      <c r="F15" s="34" t="s">
        <v>236</v>
      </c>
      <c r="G15" s="34">
        <v>6842</v>
      </c>
      <c r="H15" s="34">
        <v>1989</v>
      </c>
      <c r="I15" s="34"/>
      <c r="J15" s="125" t="s">
        <v>708</v>
      </c>
      <c r="K15" s="34">
        <v>6</v>
      </c>
      <c r="L15" s="128"/>
      <c r="M15" s="12">
        <v>7</v>
      </c>
      <c r="N15" s="34"/>
      <c r="O15" s="34" t="s">
        <v>238</v>
      </c>
      <c r="P15" s="34">
        <v>11036</v>
      </c>
      <c r="Q15" s="34"/>
      <c r="R15" s="34"/>
      <c r="S15" s="73" t="s">
        <v>619</v>
      </c>
      <c r="T15" s="73" t="s">
        <v>620</v>
      </c>
      <c r="U15" s="35"/>
      <c r="V15" s="36"/>
    </row>
    <row r="16" spans="1:22" ht="24.75" customHeight="1">
      <c r="A16" s="12">
        <v>8</v>
      </c>
      <c r="B16" s="34" t="s">
        <v>254</v>
      </c>
      <c r="C16" s="34"/>
      <c r="D16" s="34"/>
      <c r="E16" s="34" t="s">
        <v>255</v>
      </c>
      <c r="F16" s="34" t="s">
        <v>256</v>
      </c>
      <c r="G16" s="34"/>
      <c r="H16" s="34"/>
      <c r="I16" s="34"/>
      <c r="J16" s="125"/>
      <c r="K16" s="34"/>
      <c r="L16" s="128"/>
      <c r="M16" s="12">
        <v>8</v>
      </c>
      <c r="N16" s="34"/>
      <c r="O16" s="34" t="s">
        <v>238</v>
      </c>
      <c r="P16" s="34"/>
      <c r="Q16" s="34"/>
      <c r="R16" s="34"/>
      <c r="S16" s="73" t="s">
        <v>621</v>
      </c>
      <c r="T16" s="73" t="s">
        <v>622</v>
      </c>
      <c r="U16" s="35"/>
      <c r="V16" s="36"/>
    </row>
    <row r="17" spans="1:22" ht="24.75" customHeight="1">
      <c r="A17" s="12">
        <v>9</v>
      </c>
      <c r="B17" s="34" t="s">
        <v>257</v>
      </c>
      <c r="C17" s="34" t="s">
        <v>258</v>
      </c>
      <c r="D17" s="34"/>
      <c r="E17" s="34" t="s">
        <v>259</v>
      </c>
      <c r="F17" s="34" t="s">
        <v>260</v>
      </c>
      <c r="G17" s="34">
        <v>0</v>
      </c>
      <c r="H17" s="34">
        <v>1999</v>
      </c>
      <c r="I17" s="34" t="s">
        <v>261</v>
      </c>
      <c r="J17" s="125" t="s">
        <v>709</v>
      </c>
      <c r="K17" s="34">
        <v>0</v>
      </c>
      <c r="L17" s="128">
        <v>6000</v>
      </c>
      <c r="M17" s="12">
        <v>9</v>
      </c>
      <c r="N17" s="34">
        <v>8115</v>
      </c>
      <c r="O17" s="34" t="s">
        <v>238</v>
      </c>
      <c r="P17" s="34"/>
      <c r="Q17" s="34"/>
      <c r="R17" s="34"/>
      <c r="S17" s="73" t="s">
        <v>623</v>
      </c>
      <c r="T17" s="73" t="s">
        <v>624</v>
      </c>
      <c r="U17" s="35"/>
      <c r="V17" s="36"/>
    </row>
    <row r="18" spans="1:22" ht="45.75" customHeight="1">
      <c r="A18" s="12">
        <v>10</v>
      </c>
      <c r="B18" s="34" t="s">
        <v>262</v>
      </c>
      <c r="C18" s="34" t="s">
        <v>263</v>
      </c>
      <c r="D18" s="34" t="s">
        <v>264</v>
      </c>
      <c r="E18" s="34" t="s">
        <v>265</v>
      </c>
      <c r="F18" s="34" t="s">
        <v>266</v>
      </c>
      <c r="G18" s="34">
        <v>4116</v>
      </c>
      <c r="H18" s="34">
        <v>2004</v>
      </c>
      <c r="I18" s="34">
        <v>2004</v>
      </c>
      <c r="J18" s="125" t="s">
        <v>710</v>
      </c>
      <c r="K18" s="74" t="s">
        <v>267</v>
      </c>
      <c r="L18" s="128"/>
      <c r="M18" s="12">
        <v>10</v>
      </c>
      <c r="N18" s="34" t="s">
        <v>268</v>
      </c>
      <c r="O18" s="34" t="s">
        <v>238</v>
      </c>
      <c r="P18" s="34">
        <v>319161</v>
      </c>
      <c r="Q18" s="34"/>
      <c r="R18" s="34"/>
      <c r="S18" s="73" t="s">
        <v>623</v>
      </c>
      <c r="T18" s="73" t="s">
        <v>624</v>
      </c>
      <c r="U18" s="35"/>
      <c r="V18" s="36"/>
    </row>
    <row r="19" spans="1:22" ht="24.75" customHeight="1">
      <c r="A19" s="12">
        <v>11</v>
      </c>
      <c r="B19" s="34" t="s">
        <v>269</v>
      </c>
      <c r="C19" s="34">
        <v>3524</v>
      </c>
      <c r="D19" s="34" t="s">
        <v>270</v>
      </c>
      <c r="E19" s="34" t="s">
        <v>589</v>
      </c>
      <c r="F19" s="34" t="s">
        <v>236</v>
      </c>
      <c r="G19" s="34">
        <v>2417</v>
      </c>
      <c r="H19" s="34">
        <v>2000</v>
      </c>
      <c r="I19" s="34"/>
      <c r="J19" s="125" t="s">
        <v>707</v>
      </c>
      <c r="K19" s="34">
        <v>6</v>
      </c>
      <c r="L19" s="128">
        <v>1400</v>
      </c>
      <c r="M19" s="12">
        <v>11</v>
      </c>
      <c r="N19" s="34"/>
      <c r="O19" s="34" t="s">
        <v>238</v>
      </c>
      <c r="P19" s="34">
        <v>69098</v>
      </c>
      <c r="Q19" s="34"/>
      <c r="R19" s="34"/>
      <c r="S19" s="73" t="s">
        <v>625</v>
      </c>
      <c r="T19" s="73" t="s">
        <v>626</v>
      </c>
      <c r="U19" s="35"/>
      <c r="V19" s="36"/>
    </row>
    <row r="20" spans="1:22" ht="24.75" customHeight="1">
      <c r="A20" s="11">
        <v>12</v>
      </c>
      <c r="B20" s="35" t="s">
        <v>271</v>
      </c>
      <c r="C20" s="35">
        <v>250</v>
      </c>
      <c r="D20" s="35" t="s">
        <v>272</v>
      </c>
      <c r="E20" s="35" t="s">
        <v>273</v>
      </c>
      <c r="F20" s="16" t="s">
        <v>266</v>
      </c>
      <c r="G20" s="35">
        <v>2287</v>
      </c>
      <c r="H20" s="35">
        <v>2012</v>
      </c>
      <c r="I20" s="35"/>
      <c r="J20" s="126" t="s">
        <v>711</v>
      </c>
      <c r="K20" s="35"/>
      <c r="L20" s="129"/>
      <c r="M20" s="12">
        <v>12</v>
      </c>
      <c r="N20" s="35"/>
      <c r="O20" s="35" t="s">
        <v>238</v>
      </c>
      <c r="P20" s="35">
        <v>76855</v>
      </c>
      <c r="Q20" s="35"/>
      <c r="R20" s="76">
        <v>127400</v>
      </c>
      <c r="S20" s="78" t="s">
        <v>627</v>
      </c>
      <c r="T20" s="78" t="s">
        <v>628</v>
      </c>
      <c r="U20" s="75" t="s">
        <v>627</v>
      </c>
      <c r="V20" s="75" t="s">
        <v>628</v>
      </c>
    </row>
    <row r="21" spans="1:22" s="23" customFormat="1" ht="24.75" customHeight="1">
      <c r="A21" s="236" t="s">
        <v>715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61"/>
      <c r="L21" s="127"/>
      <c r="M21" s="131"/>
      <c r="N21" s="55"/>
      <c r="O21" s="55"/>
      <c r="P21" s="55"/>
      <c r="Q21" s="55"/>
      <c r="R21" s="55"/>
      <c r="S21" s="55"/>
      <c r="T21" s="55"/>
      <c r="U21" s="99"/>
      <c r="V21" s="132"/>
    </row>
    <row r="22" spans="1:22" ht="24.75" customHeight="1">
      <c r="A22" s="11">
        <v>1</v>
      </c>
      <c r="B22" s="95" t="s">
        <v>525</v>
      </c>
      <c r="C22" s="95" t="s">
        <v>526</v>
      </c>
      <c r="D22" s="95" t="s">
        <v>527</v>
      </c>
      <c r="E22" s="34" t="s">
        <v>528</v>
      </c>
      <c r="F22" s="95" t="s">
        <v>529</v>
      </c>
      <c r="G22" s="95">
        <v>600</v>
      </c>
      <c r="H22" s="95">
        <v>2012</v>
      </c>
      <c r="I22" s="95"/>
      <c r="J22" s="123"/>
      <c r="K22" s="95"/>
      <c r="L22" s="130"/>
      <c r="M22" s="11">
        <v>1</v>
      </c>
      <c r="N22" s="95"/>
      <c r="O22" s="95"/>
      <c r="P22" s="95">
        <v>0</v>
      </c>
      <c r="Q22" s="95"/>
      <c r="R22" s="11"/>
      <c r="S22" s="73" t="s">
        <v>671</v>
      </c>
      <c r="T22" s="73" t="s">
        <v>672</v>
      </c>
      <c r="U22" s="95"/>
      <c r="V22" s="96"/>
    </row>
    <row r="23" spans="1:22" ht="24.75" customHeight="1">
      <c r="A23" s="12">
        <v>2</v>
      </c>
      <c r="B23" s="95" t="s">
        <v>530</v>
      </c>
      <c r="C23" s="95" t="s">
        <v>531</v>
      </c>
      <c r="D23" s="95" t="s">
        <v>532</v>
      </c>
      <c r="E23" s="34" t="s">
        <v>533</v>
      </c>
      <c r="F23" s="95" t="s">
        <v>534</v>
      </c>
      <c r="G23" s="95" t="s">
        <v>535</v>
      </c>
      <c r="H23" s="95">
        <v>2012</v>
      </c>
      <c r="I23" s="95"/>
      <c r="J23" s="123" t="s">
        <v>536</v>
      </c>
      <c r="K23" s="95"/>
      <c r="L23" s="130"/>
      <c r="M23" s="12">
        <v>2</v>
      </c>
      <c r="N23" s="95"/>
      <c r="O23" s="95"/>
      <c r="P23" s="95" t="s">
        <v>673</v>
      </c>
      <c r="Q23" s="95"/>
      <c r="R23" s="12"/>
      <c r="S23" s="73" t="s">
        <v>536</v>
      </c>
      <c r="T23" s="73" t="s">
        <v>674</v>
      </c>
      <c r="U23" s="95"/>
      <c r="V23" s="96"/>
    </row>
    <row r="24" spans="1:22" ht="24.75" customHeight="1">
      <c r="A24" s="12">
        <v>3</v>
      </c>
      <c r="B24" s="95" t="s">
        <v>537</v>
      </c>
      <c r="C24" s="95">
        <v>575120740</v>
      </c>
      <c r="D24" s="95" t="s">
        <v>538</v>
      </c>
      <c r="E24" s="34"/>
      <c r="F24" s="95" t="s">
        <v>539</v>
      </c>
      <c r="G24" s="95">
        <v>4485</v>
      </c>
      <c r="H24" s="95">
        <v>2008</v>
      </c>
      <c r="I24" s="95"/>
      <c r="J24" s="123"/>
      <c r="K24" s="95">
        <v>1</v>
      </c>
      <c r="L24" s="130"/>
      <c r="M24" s="12">
        <v>3</v>
      </c>
      <c r="N24" s="95"/>
      <c r="O24" s="95" t="s">
        <v>238</v>
      </c>
      <c r="P24" s="95">
        <v>1607</v>
      </c>
      <c r="Q24" s="95"/>
      <c r="R24" s="12"/>
      <c r="S24" s="73" t="s">
        <v>675</v>
      </c>
      <c r="T24" s="73" t="s">
        <v>676</v>
      </c>
      <c r="U24" s="95"/>
      <c r="V24" s="96"/>
    </row>
    <row r="25" spans="1:22" ht="24.75" customHeight="1">
      <c r="A25" s="12">
        <v>4</v>
      </c>
      <c r="B25" s="95" t="s">
        <v>540</v>
      </c>
      <c r="C25" s="95"/>
      <c r="D25" s="95" t="s">
        <v>541</v>
      </c>
      <c r="E25" s="34"/>
      <c r="F25" s="95" t="s">
        <v>542</v>
      </c>
      <c r="G25" s="95"/>
      <c r="H25" s="95">
        <v>1991</v>
      </c>
      <c r="I25" s="95"/>
      <c r="J25" s="123"/>
      <c r="K25" s="95"/>
      <c r="L25" s="130"/>
      <c r="M25" s="12">
        <v>4</v>
      </c>
      <c r="N25" s="95"/>
      <c r="O25" s="95" t="s">
        <v>238</v>
      </c>
      <c r="P25" s="95">
        <v>0</v>
      </c>
      <c r="Q25" s="95"/>
      <c r="R25" s="12"/>
      <c r="S25" s="73" t="s">
        <v>677</v>
      </c>
      <c r="T25" s="73" t="s">
        <v>678</v>
      </c>
      <c r="U25" s="95"/>
      <c r="V25" s="96"/>
    </row>
    <row r="26" spans="1:22" ht="24.75" customHeight="1">
      <c r="A26" s="12">
        <v>5</v>
      </c>
      <c r="B26" s="95" t="s">
        <v>543</v>
      </c>
      <c r="C26" s="95" t="s">
        <v>544</v>
      </c>
      <c r="D26" s="95" t="s">
        <v>545</v>
      </c>
      <c r="E26" s="34" t="s">
        <v>546</v>
      </c>
      <c r="F26" s="95" t="s">
        <v>547</v>
      </c>
      <c r="G26" s="95">
        <v>1560</v>
      </c>
      <c r="H26" s="95">
        <v>2008</v>
      </c>
      <c r="I26" s="95">
        <v>2008</v>
      </c>
      <c r="J26" s="124" t="s">
        <v>679</v>
      </c>
      <c r="K26" s="95">
        <v>3</v>
      </c>
      <c r="L26" s="130">
        <v>851</v>
      </c>
      <c r="M26" s="12">
        <v>5</v>
      </c>
      <c r="N26" s="95">
        <v>2205</v>
      </c>
      <c r="O26" s="95" t="s">
        <v>238</v>
      </c>
      <c r="P26" s="95">
        <v>171978</v>
      </c>
      <c r="Q26" s="95" t="s">
        <v>548</v>
      </c>
      <c r="R26" s="167">
        <v>20300</v>
      </c>
      <c r="S26" s="73" t="s">
        <v>679</v>
      </c>
      <c r="T26" s="73" t="s">
        <v>680</v>
      </c>
      <c r="U26" s="73" t="s">
        <v>679</v>
      </c>
      <c r="V26" s="73" t="s">
        <v>680</v>
      </c>
    </row>
    <row r="27" spans="1:22" ht="24.75" customHeight="1">
      <c r="A27" s="12">
        <v>6</v>
      </c>
      <c r="B27" s="34" t="s">
        <v>274</v>
      </c>
      <c r="C27" s="34"/>
      <c r="D27" s="34" t="s">
        <v>275</v>
      </c>
      <c r="E27" s="34" t="s">
        <v>276</v>
      </c>
      <c r="F27" s="34" t="s">
        <v>277</v>
      </c>
      <c r="G27" s="34"/>
      <c r="H27" s="34">
        <v>2012</v>
      </c>
      <c r="I27" s="34"/>
      <c r="J27" s="108"/>
      <c r="K27" s="34"/>
      <c r="L27" s="128"/>
      <c r="M27" s="12">
        <v>6</v>
      </c>
      <c r="N27" s="12"/>
      <c r="O27" s="12"/>
      <c r="P27" s="12"/>
      <c r="Q27" s="12"/>
      <c r="R27" s="12"/>
      <c r="S27" s="73" t="s">
        <v>681</v>
      </c>
      <c r="T27" s="73" t="s">
        <v>682</v>
      </c>
      <c r="U27" s="73"/>
      <c r="V27" s="73"/>
    </row>
    <row r="28" ht="12.75">
      <c r="C28"/>
    </row>
    <row r="29" ht="12.75">
      <c r="C29" s="22"/>
    </row>
    <row r="30" ht="12.75">
      <c r="C30"/>
    </row>
    <row r="31" ht="12.75">
      <c r="C31" s="22"/>
    </row>
    <row r="32" ht="12.75">
      <c r="C32"/>
    </row>
    <row r="33" ht="12.75">
      <c r="C33" s="22"/>
    </row>
    <row r="34" ht="12.75">
      <c r="C34"/>
    </row>
    <row r="35" ht="12.75">
      <c r="C35" s="22"/>
    </row>
    <row r="36" ht="12.75">
      <c r="C36"/>
    </row>
    <row r="37" ht="12.75">
      <c r="C37" s="22"/>
    </row>
    <row r="38" ht="12.75">
      <c r="C38"/>
    </row>
    <row r="39" ht="12.75">
      <c r="C39" s="22"/>
    </row>
    <row r="40" ht="12.75">
      <c r="C40"/>
    </row>
    <row r="41" ht="12.75">
      <c r="C41" s="22"/>
    </row>
    <row r="42" ht="12.75">
      <c r="C42"/>
    </row>
    <row r="43" ht="12.75">
      <c r="C43" s="22"/>
    </row>
    <row r="44" ht="12.75">
      <c r="C44"/>
    </row>
    <row r="45" ht="12.75">
      <c r="C45" s="22"/>
    </row>
    <row r="46" ht="12.75">
      <c r="C46"/>
    </row>
    <row r="47" ht="12.75">
      <c r="C47"/>
    </row>
  </sheetData>
  <sheetProtection/>
  <mergeCells count="25">
    <mergeCell ref="O5:O7"/>
    <mergeCell ref="M4:V4"/>
    <mergeCell ref="Q5:Q7"/>
    <mergeCell ref="R5:R7"/>
    <mergeCell ref="S5:T6"/>
    <mergeCell ref="U5:V6"/>
    <mergeCell ref="P5:P7"/>
    <mergeCell ref="M5:M7"/>
    <mergeCell ref="N5:N7"/>
    <mergeCell ref="I5:I7"/>
    <mergeCell ref="A21:J21"/>
    <mergeCell ref="A4:L4"/>
    <mergeCell ref="K5:K7"/>
    <mergeCell ref="L5:L7"/>
    <mergeCell ref="A8:J8"/>
    <mergeCell ref="A1:E1"/>
    <mergeCell ref="J5:J7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17" right="0.75" top="1" bottom="0.17" header="0.17" footer="0.5"/>
  <pageSetup fitToHeight="1" fitToWidth="1" horizontalDpi="600" verticalDpi="600" orientation="landscape" paperSize="9" scale="43" r:id="rId1"/>
  <colBreaks count="1" manualBreakCount="1">
    <brk id="12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zoomScalePageLayoutView="0" workbookViewId="0" topLeftCell="A1">
      <selection activeCell="I5" sqref="I5"/>
    </sheetView>
  </sheetViews>
  <sheetFormatPr defaultColWidth="9.140625" defaultRowHeight="12.75"/>
  <cols>
    <col min="1" max="1" width="12.421875" style="23" customWidth="1"/>
    <col min="2" max="2" width="13.421875" style="23" customWidth="1"/>
    <col min="3" max="3" width="20.7109375" style="23" customWidth="1"/>
    <col min="4" max="4" width="32.00390625" style="23" customWidth="1"/>
    <col min="5" max="5" width="56.57421875" style="23" customWidth="1"/>
    <col min="6" max="6" width="23.421875" style="23" customWidth="1"/>
    <col min="7" max="7" width="25.421875" style="23" customWidth="1"/>
    <col min="8" max="16384" width="9.140625" style="23" customWidth="1"/>
  </cols>
  <sheetData>
    <row r="1" ht="13.5" thickBot="1">
      <c r="F1" s="138" t="s">
        <v>762</v>
      </c>
    </row>
    <row r="2" spans="1:6" ht="21" customHeight="1">
      <c r="A2" s="271" t="s">
        <v>612</v>
      </c>
      <c r="B2" s="272"/>
      <c r="C2" s="272"/>
      <c r="D2" s="272"/>
      <c r="E2" s="272"/>
      <c r="F2" s="273"/>
    </row>
    <row r="3" spans="1:6" ht="83.25" customHeight="1">
      <c r="A3" s="201" t="s">
        <v>613</v>
      </c>
      <c r="B3" s="69" t="s">
        <v>716</v>
      </c>
      <c r="C3" s="69" t="s">
        <v>614</v>
      </c>
      <c r="D3" s="69" t="s">
        <v>718</v>
      </c>
      <c r="E3" s="69" t="s">
        <v>615</v>
      </c>
      <c r="F3" s="202" t="s">
        <v>717</v>
      </c>
    </row>
    <row r="4" spans="1:6" ht="34.5" customHeight="1">
      <c r="A4" s="203">
        <v>2011</v>
      </c>
      <c r="B4" s="11">
        <v>1</v>
      </c>
      <c r="C4" s="140">
        <v>896.4</v>
      </c>
      <c r="D4" s="144" t="s">
        <v>761</v>
      </c>
      <c r="E4" s="139" t="s">
        <v>719</v>
      </c>
      <c r="F4" s="204" t="s">
        <v>720</v>
      </c>
    </row>
    <row r="5" spans="1:6" ht="34.5" customHeight="1">
      <c r="A5" s="282">
        <v>2012</v>
      </c>
      <c r="B5" s="276">
        <v>7</v>
      </c>
      <c r="C5" s="140">
        <v>175</v>
      </c>
      <c r="D5" s="144" t="s">
        <v>721</v>
      </c>
      <c r="E5" s="139" t="s">
        <v>723</v>
      </c>
      <c r="F5" s="204" t="s">
        <v>720</v>
      </c>
    </row>
    <row r="6" spans="1:6" ht="34.5" customHeight="1">
      <c r="A6" s="283"/>
      <c r="B6" s="277"/>
      <c r="C6" s="142">
        <v>1278</v>
      </c>
      <c r="D6" s="144" t="s">
        <v>722</v>
      </c>
      <c r="E6" s="139" t="s">
        <v>724</v>
      </c>
      <c r="F6" s="204" t="s">
        <v>720</v>
      </c>
    </row>
    <row r="7" spans="1:6" ht="34.5" customHeight="1">
      <c r="A7" s="283"/>
      <c r="B7" s="277"/>
      <c r="C7" s="50">
        <v>1790.71</v>
      </c>
      <c r="D7" s="144" t="s">
        <v>722</v>
      </c>
      <c r="E7" s="139" t="s">
        <v>725</v>
      </c>
      <c r="F7" s="204" t="s">
        <v>726</v>
      </c>
    </row>
    <row r="8" spans="1:6" ht="34.5" customHeight="1">
      <c r="A8" s="283"/>
      <c r="B8" s="277"/>
      <c r="C8" s="146">
        <v>671</v>
      </c>
      <c r="D8" s="144" t="s">
        <v>761</v>
      </c>
      <c r="E8" s="139" t="s">
        <v>727</v>
      </c>
      <c r="F8" s="204" t="s">
        <v>71</v>
      </c>
    </row>
    <row r="9" spans="1:6" ht="34.5" customHeight="1">
      <c r="A9" s="283"/>
      <c r="B9" s="277"/>
      <c r="C9" s="142">
        <v>1388.52</v>
      </c>
      <c r="D9" s="145" t="s">
        <v>761</v>
      </c>
      <c r="E9" s="139" t="s">
        <v>728</v>
      </c>
      <c r="F9" s="204" t="s">
        <v>71</v>
      </c>
    </row>
    <row r="10" spans="1:6" ht="34.5" customHeight="1">
      <c r="A10" s="283"/>
      <c r="B10" s="277"/>
      <c r="C10" s="143">
        <v>683.24</v>
      </c>
      <c r="D10" s="145" t="s">
        <v>761</v>
      </c>
      <c r="E10" s="139" t="s">
        <v>729</v>
      </c>
      <c r="F10" s="204" t="s">
        <v>720</v>
      </c>
    </row>
    <row r="11" spans="1:6" ht="34.5" customHeight="1">
      <c r="A11" s="284"/>
      <c r="B11" s="281"/>
      <c r="C11" s="177">
        <v>901.47</v>
      </c>
      <c r="D11" s="145" t="s">
        <v>748</v>
      </c>
      <c r="E11" s="178" t="s">
        <v>749</v>
      </c>
      <c r="F11" s="204" t="s">
        <v>720</v>
      </c>
    </row>
    <row r="12" spans="1:6" ht="34.5" customHeight="1">
      <c r="A12" s="274">
        <v>2013</v>
      </c>
      <c r="B12" s="276">
        <v>4</v>
      </c>
      <c r="C12" s="142">
        <v>1956.62</v>
      </c>
      <c r="D12" s="145" t="s">
        <v>722</v>
      </c>
      <c r="E12" s="141" t="s">
        <v>733</v>
      </c>
      <c r="F12" s="205" t="s">
        <v>720</v>
      </c>
    </row>
    <row r="13" spans="1:6" ht="34.5" customHeight="1">
      <c r="A13" s="274"/>
      <c r="B13" s="277"/>
      <c r="C13" s="142">
        <v>337</v>
      </c>
      <c r="D13" s="145" t="s">
        <v>761</v>
      </c>
      <c r="E13" s="141" t="s">
        <v>734</v>
      </c>
      <c r="F13" s="205" t="s">
        <v>720</v>
      </c>
    </row>
    <row r="14" spans="1:6" ht="34.5" customHeight="1">
      <c r="A14" s="274"/>
      <c r="B14" s="277"/>
      <c r="C14" s="142">
        <v>1408.66</v>
      </c>
      <c r="D14" s="145" t="s">
        <v>730</v>
      </c>
      <c r="E14" s="141" t="s">
        <v>735</v>
      </c>
      <c r="F14" s="205" t="s">
        <v>720</v>
      </c>
    </row>
    <row r="15" spans="1:6" ht="34.5" customHeight="1">
      <c r="A15" s="274"/>
      <c r="B15" s="277"/>
      <c r="C15" s="142">
        <v>4622.14</v>
      </c>
      <c r="D15" s="145" t="s">
        <v>722</v>
      </c>
      <c r="E15" s="141" t="s">
        <v>736</v>
      </c>
      <c r="F15" s="205" t="s">
        <v>720</v>
      </c>
    </row>
    <row r="16" spans="1:6" ht="34.5" customHeight="1">
      <c r="A16" s="274">
        <v>2014</v>
      </c>
      <c r="B16" s="278">
        <v>5</v>
      </c>
      <c r="C16" s="142">
        <v>1044.52</v>
      </c>
      <c r="D16" s="145" t="s">
        <v>761</v>
      </c>
      <c r="E16" s="141" t="s">
        <v>737</v>
      </c>
      <c r="F16" s="205" t="s">
        <v>720</v>
      </c>
    </row>
    <row r="17" spans="1:6" ht="34.5" customHeight="1">
      <c r="A17" s="274"/>
      <c r="B17" s="279"/>
      <c r="C17" s="142">
        <v>1498.72</v>
      </c>
      <c r="D17" s="145" t="s">
        <v>731</v>
      </c>
      <c r="E17" s="141" t="s">
        <v>738</v>
      </c>
      <c r="F17" s="205" t="s">
        <v>726</v>
      </c>
    </row>
    <row r="18" spans="1:6" ht="34.5" customHeight="1">
      <c r="A18" s="274"/>
      <c r="B18" s="279"/>
      <c r="C18" s="142">
        <v>300</v>
      </c>
      <c r="D18" s="145" t="s">
        <v>761</v>
      </c>
      <c r="E18" s="141" t="s">
        <v>739</v>
      </c>
      <c r="F18" s="205" t="s">
        <v>720</v>
      </c>
    </row>
    <row r="19" spans="1:6" ht="34.5" customHeight="1">
      <c r="A19" s="274"/>
      <c r="B19" s="279"/>
      <c r="C19" s="142">
        <v>1349</v>
      </c>
      <c r="D19" s="145" t="s">
        <v>732</v>
      </c>
      <c r="E19" s="141" t="s">
        <v>740</v>
      </c>
      <c r="F19" s="205" t="s">
        <v>387</v>
      </c>
    </row>
    <row r="20" spans="1:6" ht="34.5" customHeight="1" thickBot="1">
      <c r="A20" s="275"/>
      <c r="B20" s="280"/>
      <c r="C20" s="206">
        <v>300</v>
      </c>
      <c r="D20" s="207" t="s">
        <v>761</v>
      </c>
      <c r="E20" s="208" t="s">
        <v>741</v>
      </c>
      <c r="F20" s="209" t="s">
        <v>720</v>
      </c>
    </row>
    <row r="21" spans="1:6" ht="16.5" thickBot="1">
      <c r="A21" s="136"/>
      <c r="B21" s="137"/>
      <c r="C21" s="137"/>
      <c r="D21" s="137"/>
      <c r="E21" s="134"/>
      <c r="F21" s="134"/>
    </row>
    <row r="22" spans="1:6" ht="33" customHeight="1">
      <c r="A22" s="136"/>
      <c r="B22" s="285" t="s">
        <v>718</v>
      </c>
      <c r="C22" s="286"/>
      <c r="D22" s="210" t="s">
        <v>742</v>
      </c>
      <c r="E22" s="134"/>
      <c r="F22" s="134"/>
    </row>
    <row r="23" spans="1:6" ht="25.5" customHeight="1">
      <c r="A23" s="136"/>
      <c r="B23" s="263" t="s">
        <v>761</v>
      </c>
      <c r="C23" s="264"/>
      <c r="D23" s="211">
        <f>C4+C8+C9+C10+C13+C16+C18+C20</f>
        <v>5620.68</v>
      </c>
      <c r="E23" s="134"/>
      <c r="F23" s="134"/>
    </row>
    <row r="24" spans="1:6" ht="25.5" customHeight="1">
      <c r="A24" s="136"/>
      <c r="B24" s="287" t="s">
        <v>721</v>
      </c>
      <c r="C24" s="288"/>
      <c r="D24" s="212">
        <f>C5</f>
        <v>175</v>
      </c>
      <c r="E24" s="134"/>
      <c r="F24" s="134"/>
    </row>
    <row r="25" spans="1:6" ht="25.5" customHeight="1">
      <c r="A25" s="136"/>
      <c r="B25" s="287" t="s">
        <v>722</v>
      </c>
      <c r="C25" s="288"/>
      <c r="D25" s="212">
        <f>C6+C7+C12+C15</f>
        <v>9647.470000000001</v>
      </c>
      <c r="E25" s="134"/>
      <c r="F25" s="134"/>
    </row>
    <row r="26" spans="1:6" ht="25.5" customHeight="1">
      <c r="A26" s="136"/>
      <c r="B26" s="269" t="s">
        <v>730</v>
      </c>
      <c r="C26" s="270"/>
      <c r="D26" s="212">
        <f>C14</f>
        <v>1408.66</v>
      </c>
      <c r="E26" s="134"/>
      <c r="F26" s="134"/>
    </row>
    <row r="27" spans="1:6" ht="25.5" customHeight="1">
      <c r="A27" s="136"/>
      <c r="B27" s="269" t="s">
        <v>732</v>
      </c>
      <c r="C27" s="270"/>
      <c r="D27" s="213">
        <f>C19</f>
        <v>1349</v>
      </c>
      <c r="E27" s="134"/>
      <c r="F27" s="134"/>
    </row>
    <row r="28" spans="1:6" ht="25.5" customHeight="1">
      <c r="A28" s="136"/>
      <c r="B28" s="269" t="s">
        <v>731</v>
      </c>
      <c r="C28" s="270"/>
      <c r="D28" s="213">
        <f>C17</f>
        <v>1498.72</v>
      </c>
      <c r="E28" s="134"/>
      <c r="F28" s="134"/>
    </row>
    <row r="29" spans="1:6" ht="15.75">
      <c r="A29" s="136"/>
      <c r="B29" s="263" t="s">
        <v>748</v>
      </c>
      <c r="C29" s="264"/>
      <c r="D29" s="213">
        <f>C11</f>
        <v>901.47</v>
      </c>
      <c r="E29" s="134"/>
      <c r="F29" s="134"/>
    </row>
    <row r="30" spans="1:6" ht="16.5" thickBot="1">
      <c r="A30" s="136"/>
      <c r="B30" s="265" t="s">
        <v>605</v>
      </c>
      <c r="C30" s="266"/>
      <c r="D30" s="214">
        <f>SUM(D23:D29)</f>
        <v>20601.000000000004</v>
      </c>
      <c r="E30" s="134"/>
      <c r="F30" s="134"/>
    </row>
    <row r="31" spans="1:6" ht="15.75">
      <c r="A31" s="136"/>
      <c r="B31" s="137"/>
      <c r="C31" s="137"/>
      <c r="D31" s="137"/>
      <c r="E31" s="134"/>
      <c r="F31" s="134"/>
    </row>
    <row r="32" spans="1:6" ht="15.75">
      <c r="A32" s="136"/>
      <c r="B32" s="137"/>
      <c r="C32" s="137"/>
      <c r="D32" s="137"/>
      <c r="E32" s="134"/>
      <c r="F32" s="134"/>
    </row>
    <row r="33" spans="1:6" ht="15.75">
      <c r="A33" s="136"/>
      <c r="B33" s="137"/>
      <c r="C33" s="137"/>
      <c r="D33" s="137"/>
      <c r="E33" s="134"/>
      <c r="F33" s="134"/>
    </row>
    <row r="34" spans="1:6" ht="15.75">
      <c r="A34" s="136"/>
      <c r="B34" s="137"/>
      <c r="C34" s="137"/>
      <c r="D34" s="137"/>
      <c r="E34" s="134"/>
      <c r="F34" s="134"/>
    </row>
    <row r="35" spans="1:6" s="24" customFormat="1" ht="15.75">
      <c r="A35" s="136"/>
      <c r="B35" s="137"/>
      <c r="C35" s="137"/>
      <c r="D35" s="137"/>
      <c r="E35" s="134"/>
      <c r="F35" s="134"/>
    </row>
    <row r="36" s="24" customFormat="1" ht="12.75"/>
    <row r="37" s="24" customFormat="1" ht="12.75"/>
    <row r="38" spans="1:4" s="24" customFormat="1" ht="12.75">
      <c r="A38" s="268"/>
      <c r="B38" s="268"/>
      <c r="C38" s="268"/>
      <c r="D38" s="135"/>
    </row>
    <row r="39" s="24" customFormat="1" ht="12.75"/>
    <row r="40" spans="1:6" s="24" customFormat="1" ht="12.75">
      <c r="A40" s="267"/>
      <c r="B40" s="267"/>
      <c r="C40" s="267"/>
      <c r="D40" s="267"/>
      <c r="E40" s="267"/>
      <c r="F40" s="174"/>
    </row>
    <row r="41" spans="1:6" s="24" customFormat="1" ht="12.75">
      <c r="A41" s="175"/>
      <c r="B41" s="175"/>
      <c r="C41" s="175"/>
      <c r="D41" s="175"/>
      <c r="E41" s="175"/>
      <c r="F41" s="3"/>
    </row>
    <row r="42" spans="1:6" s="24" customFormat="1" ht="15.75">
      <c r="A42" s="171"/>
      <c r="B42" s="172"/>
      <c r="C42" s="172"/>
      <c r="D42" s="172"/>
      <c r="E42" s="173"/>
      <c r="F42" s="134"/>
    </row>
    <row r="43" spans="1:6" s="24" customFormat="1" ht="15.75">
      <c r="A43" s="171"/>
      <c r="B43" s="172"/>
      <c r="C43" s="172"/>
      <c r="D43" s="172"/>
      <c r="E43" s="173"/>
      <c r="F43" s="134"/>
    </row>
    <row r="44" spans="1:6" s="24" customFormat="1" ht="15.75">
      <c r="A44" s="171"/>
      <c r="B44" s="172"/>
      <c r="C44" s="172"/>
      <c r="D44" s="172"/>
      <c r="E44" s="173"/>
      <c r="F44" s="134"/>
    </row>
    <row r="45" spans="1:6" s="24" customFormat="1" ht="15.75">
      <c r="A45" s="171"/>
      <c r="B45" s="172"/>
      <c r="C45" s="172"/>
      <c r="D45" s="172"/>
      <c r="E45" s="173"/>
      <c r="F45" s="134"/>
    </row>
    <row r="46" s="24" customFormat="1" ht="12.75"/>
    <row r="47" s="24" customFormat="1" ht="12.75"/>
    <row r="48" s="24" customFormat="1" ht="12.75"/>
    <row r="49" s="24" customFormat="1" ht="12.75"/>
    <row r="50" spans="5:6" s="24" customFormat="1" ht="12.75">
      <c r="E50" s="94"/>
      <c r="F50" s="94"/>
    </row>
    <row r="51" spans="1:4" s="24" customFormat="1" ht="18.75" customHeight="1">
      <c r="A51" s="268"/>
      <c r="B51" s="268"/>
      <c r="C51" s="268"/>
      <c r="D51" s="135"/>
    </row>
    <row r="52" s="24" customFormat="1" ht="18" customHeight="1"/>
    <row r="53" spans="1:6" s="24" customFormat="1" ht="24" customHeight="1">
      <c r="A53" s="267"/>
      <c r="B53" s="267"/>
      <c r="C53" s="267"/>
      <c r="D53" s="267"/>
      <c r="E53" s="267"/>
      <c r="F53" s="174"/>
    </row>
    <row r="54" spans="1:6" s="24" customFormat="1" ht="72" customHeight="1">
      <c r="A54" s="175"/>
      <c r="B54" s="175"/>
      <c r="C54" s="175"/>
      <c r="D54" s="175"/>
      <c r="E54" s="175"/>
      <c r="F54" s="3"/>
    </row>
    <row r="55" spans="1:6" s="24" customFormat="1" ht="22.5" customHeight="1">
      <c r="A55" s="171"/>
      <c r="B55" s="172"/>
      <c r="C55" s="172"/>
      <c r="D55" s="172"/>
      <c r="E55" s="173"/>
      <c r="F55" s="134"/>
    </row>
    <row r="56" spans="1:6" s="24" customFormat="1" ht="22.5" customHeight="1">
      <c r="A56" s="171"/>
      <c r="B56" s="172"/>
      <c r="C56" s="172"/>
      <c r="D56" s="172"/>
      <c r="E56" s="173"/>
      <c r="F56" s="134"/>
    </row>
    <row r="57" spans="1:6" s="24" customFormat="1" ht="22.5" customHeight="1">
      <c r="A57" s="171"/>
      <c r="B57" s="172"/>
      <c r="C57" s="172"/>
      <c r="D57" s="172"/>
      <c r="E57" s="173"/>
      <c r="F57" s="134"/>
    </row>
    <row r="58" spans="1:6" s="24" customFormat="1" ht="43.5" customHeight="1">
      <c r="A58" s="171"/>
      <c r="B58" s="172"/>
      <c r="C58" s="172"/>
      <c r="D58" s="172"/>
      <c r="E58" s="173"/>
      <c r="F58" s="134"/>
    </row>
    <row r="59" s="24" customFormat="1" ht="12.75"/>
    <row r="60" s="24" customFormat="1" ht="12.75"/>
    <row r="61" spans="1:4" s="24" customFormat="1" ht="18.75" customHeight="1">
      <c r="A61" s="268"/>
      <c r="B61" s="268"/>
      <c r="C61" s="268"/>
      <c r="D61" s="135"/>
    </row>
    <row r="62" s="24" customFormat="1" ht="18" customHeight="1"/>
    <row r="63" spans="1:6" s="24" customFormat="1" ht="24" customHeight="1">
      <c r="A63" s="267"/>
      <c r="B63" s="267"/>
      <c r="C63" s="267"/>
      <c r="D63" s="267"/>
      <c r="E63" s="267"/>
      <c r="F63" s="174"/>
    </row>
    <row r="64" spans="1:6" s="24" customFormat="1" ht="72" customHeight="1">
      <c r="A64" s="175"/>
      <c r="B64" s="175"/>
      <c r="C64" s="175"/>
      <c r="D64" s="175"/>
      <c r="E64" s="175"/>
      <c r="F64" s="3"/>
    </row>
    <row r="65" spans="1:6" s="24" customFormat="1" ht="22.5" customHeight="1">
      <c r="A65" s="171"/>
      <c r="B65" s="172"/>
      <c r="C65" s="172"/>
      <c r="D65" s="172"/>
      <c r="E65" s="173"/>
      <c r="F65" s="134"/>
    </row>
    <row r="66" spans="1:6" s="24" customFormat="1" ht="22.5" customHeight="1">
      <c r="A66" s="171"/>
      <c r="B66" s="172"/>
      <c r="C66" s="172"/>
      <c r="D66" s="172"/>
      <c r="E66" s="173"/>
      <c r="F66" s="134"/>
    </row>
    <row r="67" spans="1:6" s="24" customFormat="1" ht="22.5" customHeight="1">
      <c r="A67" s="171"/>
      <c r="B67" s="172"/>
      <c r="C67" s="172"/>
      <c r="D67" s="172"/>
      <c r="E67" s="173"/>
      <c r="F67" s="134"/>
    </row>
    <row r="68" spans="1:6" s="24" customFormat="1" ht="24" customHeight="1">
      <c r="A68" s="171"/>
      <c r="B68" s="172"/>
      <c r="C68" s="172"/>
      <c r="D68" s="172"/>
      <c r="E68" s="173"/>
      <c r="F68" s="134"/>
    </row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</sheetData>
  <sheetProtection/>
  <mergeCells count="22">
    <mergeCell ref="B22:C22"/>
    <mergeCell ref="B23:C23"/>
    <mergeCell ref="B24:C24"/>
    <mergeCell ref="B25:C25"/>
    <mergeCell ref="B26:C26"/>
    <mergeCell ref="B27:C27"/>
    <mergeCell ref="B28:C28"/>
    <mergeCell ref="A2:F2"/>
    <mergeCell ref="A12:A15"/>
    <mergeCell ref="A16:A20"/>
    <mergeCell ref="B12:B15"/>
    <mergeCell ref="B16:B20"/>
    <mergeCell ref="B5:B11"/>
    <mergeCell ref="A5:A11"/>
    <mergeCell ref="B29:C29"/>
    <mergeCell ref="B30:C30"/>
    <mergeCell ref="A63:E63"/>
    <mergeCell ref="A38:C38"/>
    <mergeCell ref="A40:E40"/>
    <mergeCell ref="A51:C51"/>
    <mergeCell ref="A53:E53"/>
    <mergeCell ref="A61:C61"/>
  </mergeCells>
  <printOptions/>
  <pageMargins left="0.22" right="0.16" top="1" bottom="1" header="0.5" footer="0.5"/>
  <pageSetup horizontalDpi="600" verticalDpi="600" orientation="portrait" paperSize="9" scale="64" r:id="rId1"/>
  <colBreaks count="1" manualBreakCount="1">
    <brk id="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60" zoomScalePageLayoutView="0" workbookViewId="0" topLeftCell="A1">
      <selection activeCell="Q11" sqref="Q11"/>
    </sheetView>
  </sheetViews>
  <sheetFormatPr defaultColWidth="9.140625" defaultRowHeight="12.75"/>
  <cols>
    <col min="1" max="1" width="4.140625" style="79" customWidth="1"/>
    <col min="2" max="2" width="53.28125" style="79" customWidth="1"/>
    <col min="3" max="3" width="37.57421875" style="79" customWidth="1"/>
  </cols>
  <sheetData>
    <row r="1" spans="1:3" ht="15" customHeight="1">
      <c r="A1" s="292" t="s">
        <v>588</v>
      </c>
      <c r="B1" s="292"/>
      <c r="C1" s="292"/>
    </row>
    <row r="2" ht="12.75">
      <c r="B2" s="80"/>
    </row>
    <row r="3" spans="1:4" ht="69" customHeight="1">
      <c r="A3" s="293" t="s">
        <v>750</v>
      </c>
      <c r="B3" s="293"/>
      <c r="C3" s="293"/>
      <c r="D3" s="81"/>
    </row>
    <row r="4" spans="1:4" ht="9" customHeight="1">
      <c r="A4" s="82"/>
      <c r="B4" s="82"/>
      <c r="C4" s="82"/>
      <c r="D4" s="81"/>
    </row>
    <row r="6" spans="1:3" ht="30.75" customHeight="1">
      <c r="A6" s="83" t="s">
        <v>18</v>
      </c>
      <c r="B6" s="83" t="s">
        <v>632</v>
      </c>
      <c r="C6" s="84" t="s">
        <v>633</v>
      </c>
    </row>
    <row r="7" spans="1:3" ht="17.25" customHeight="1">
      <c r="A7" s="289" t="s">
        <v>689</v>
      </c>
      <c r="B7" s="290"/>
      <c r="C7" s="291"/>
    </row>
    <row r="8" spans="1:3" s="222" customFormat="1" ht="26.25" customHeight="1">
      <c r="A8" s="16">
        <v>1</v>
      </c>
      <c r="B8" s="8" t="s">
        <v>395</v>
      </c>
      <c r="C8" s="106" t="s">
        <v>756</v>
      </c>
    </row>
    <row r="9" spans="1:3" s="222" customFormat="1" ht="29.25" customHeight="1">
      <c r="A9" s="16">
        <v>2</v>
      </c>
      <c r="B9" s="8" t="s">
        <v>396</v>
      </c>
      <c r="C9" s="106" t="s">
        <v>597</v>
      </c>
    </row>
    <row r="10" spans="1:3" s="222" customFormat="1" ht="29.25" customHeight="1">
      <c r="A10" s="223">
        <v>3</v>
      </c>
      <c r="B10" s="8" t="s">
        <v>757</v>
      </c>
      <c r="C10" s="106" t="s">
        <v>758</v>
      </c>
    </row>
    <row r="11" spans="1:3" ht="17.25" customHeight="1">
      <c r="A11" s="289" t="s">
        <v>406</v>
      </c>
      <c r="B11" s="290"/>
      <c r="C11" s="291"/>
    </row>
    <row r="12" spans="1:3" s="222" customFormat="1" ht="26.25" customHeight="1">
      <c r="A12" s="16">
        <v>1</v>
      </c>
      <c r="B12" s="8" t="s">
        <v>296</v>
      </c>
      <c r="C12" s="106" t="s">
        <v>597</v>
      </c>
    </row>
    <row r="13" spans="1:3" ht="16.5" customHeight="1">
      <c r="A13" s="289" t="s">
        <v>549</v>
      </c>
      <c r="B13" s="290"/>
      <c r="C13" s="291"/>
    </row>
    <row r="14" spans="1:3" s="222" customFormat="1" ht="26.25" customHeight="1">
      <c r="A14" s="16">
        <v>1</v>
      </c>
      <c r="B14" s="8" t="s">
        <v>743</v>
      </c>
      <c r="C14" s="106" t="s">
        <v>597</v>
      </c>
    </row>
    <row r="15" spans="1:3" ht="12.75">
      <c r="A15" s="85"/>
      <c r="B15" s="86"/>
      <c r="C15" s="86"/>
    </row>
  </sheetData>
  <sheetProtection/>
  <mergeCells count="5">
    <mergeCell ref="A13:C13"/>
    <mergeCell ref="A1:C1"/>
    <mergeCell ref="A3:C3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GRUTA</cp:lastModifiedBy>
  <cp:lastPrinted>2014-10-16T12:50:03Z</cp:lastPrinted>
  <dcterms:created xsi:type="dcterms:W3CDTF">2003-03-13T10:23:20Z</dcterms:created>
  <dcterms:modified xsi:type="dcterms:W3CDTF">2014-10-16T12:54:38Z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