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11085" windowHeight="7230" firstSheet="2" activeTab="2"/>
  </bookViews>
  <sheets>
    <sheet name="Razem (2)" sheetId="22" r:id="rId1"/>
    <sheet name="Roboty w (2)" sheetId="21" r:id="rId2"/>
    <sheet name="PRZEDMIAR" sheetId="1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2"/>
  <c r="C12" l="1"/>
  <c r="C15"/>
  <c r="C14"/>
  <c r="C11"/>
  <c r="C13" l="1"/>
  <c r="C10"/>
  <c r="C16" s="1"/>
  <c r="C17" l="1"/>
  <c r="C18" s="1"/>
</calcChain>
</file>

<file path=xl/sharedStrings.xml><?xml version="1.0" encoding="utf-8"?>
<sst xmlns="http://schemas.openxmlformats.org/spreadsheetml/2006/main" count="111" uniqueCount="82">
  <si>
    <t>I</t>
  </si>
  <si>
    <t>II</t>
  </si>
  <si>
    <t>III</t>
  </si>
  <si>
    <t>netto</t>
  </si>
  <si>
    <t>vat</t>
  </si>
  <si>
    <t>brutto</t>
  </si>
  <si>
    <t>Roboty pomiarowe</t>
  </si>
  <si>
    <t>km</t>
  </si>
  <si>
    <t>1.1</t>
  </si>
  <si>
    <t>1.2</t>
  </si>
  <si>
    <t>1.3</t>
  </si>
  <si>
    <t>1.4</t>
  </si>
  <si>
    <t>m3</t>
  </si>
  <si>
    <t>2</t>
  </si>
  <si>
    <t>2.1</t>
  </si>
  <si>
    <t>2.2</t>
  </si>
  <si>
    <t>2.3</t>
  </si>
  <si>
    <t>3</t>
  </si>
  <si>
    <t>3.1</t>
  </si>
  <si>
    <t>m2</t>
  </si>
  <si>
    <t>3.3</t>
  </si>
  <si>
    <t>3.2</t>
  </si>
  <si>
    <t>4</t>
  </si>
  <si>
    <t>4.1</t>
  </si>
  <si>
    <t>4.2</t>
  </si>
  <si>
    <t>5</t>
  </si>
  <si>
    <t>5.1</t>
  </si>
  <si>
    <t>5.2</t>
  </si>
  <si>
    <t>5.3</t>
  </si>
  <si>
    <t>5.4</t>
  </si>
  <si>
    <t>6</t>
  </si>
  <si>
    <t>6.1</t>
  </si>
  <si>
    <t>6.2</t>
  </si>
  <si>
    <t>Nawierzchnia</t>
  </si>
  <si>
    <t>IV</t>
  </si>
  <si>
    <t>V</t>
  </si>
  <si>
    <t>Zjazdy</t>
  </si>
  <si>
    <t>VI</t>
  </si>
  <si>
    <t>Pobocza</t>
  </si>
  <si>
    <t>VII</t>
  </si>
  <si>
    <t>Roboty wykończeniowe i uzupełniające</t>
  </si>
  <si>
    <t>Opaski - pobocza umocnione kruszywem</t>
  </si>
  <si>
    <t>Podbudowa</t>
  </si>
  <si>
    <t>Roboty przygotowawcze i ziemne</t>
  </si>
  <si>
    <t>Przebudowa drogi gminnej nr 41402C Orle - Dąbrówka Królewska od km 0+800 do km 1+000</t>
  </si>
  <si>
    <t>roboty drogowe</t>
  </si>
  <si>
    <t>PRZEDMIAR ROBÓT</t>
  </si>
  <si>
    <t>Przebudowa drogi gminnej nr 41402C Orle-Dąbrówka Królewska</t>
  </si>
  <si>
    <t>Ścinka poboczy i darniny, średnia grubość warstwy 15 cm, 200x2,0x2=800m2</t>
  </si>
  <si>
    <t>Profilowanie istniejącej nawierzchni z żużla, 200x3,2=640m2</t>
  </si>
  <si>
    <t>wykonanie warstwy odsączającej z piasku, warstwa grubości 10 cm, 200x3,2=640m2</t>
  </si>
  <si>
    <t>wykonanie dolnej warstwy podbudowy z MNSM 31,5/63 mm, warstwa grubości 15 cm - 640 m2</t>
  </si>
  <si>
    <t>wykonanie górnej warstwy podbudowy z MNSM 0/31,5 mm, warstwa grubości 8 cm - 640 m2</t>
  </si>
  <si>
    <t>Ułożenie warstwy wiążącej nawierzchni z betonu asfaltowego 0/16 mm, warstwa grubości 5 cm, 200x3,1=620 m2</t>
  </si>
  <si>
    <t>skropienie warstwy wiążącej emulsją asfaltową - 620 m2</t>
  </si>
  <si>
    <t>Ułożenie warstwy ścieralnej nawierzchni z betonu asfaltowego 0/8 mm, warstwa grubości 4 cm, 200x3,0=600 m2</t>
  </si>
  <si>
    <t>Profilowanie podłoża pod opaski, 200x1,0x2=400 m2</t>
  </si>
  <si>
    <t>Ułożenie warstwy z MNSM, grubość warstwy 17 cm, 200x1,0x2=400 m2</t>
  </si>
  <si>
    <t>Profilowanie podłoża</t>
  </si>
  <si>
    <t>wykonanie warstwy odcinającej z piasku, warstwa grubości 5 cm</t>
  </si>
  <si>
    <t>wykonanie podbudowy z MNSM 0/31,5 mm, warstwa grubości 15 cm</t>
  </si>
  <si>
    <t>ułożenie nawierzchni z betonu asfaltowego 0/8 mm, warstwa o grubości 5 cm</t>
  </si>
  <si>
    <t>profilowanie podłoża na poboczach, 2x200x0,75=300 m2</t>
  </si>
  <si>
    <t>wykonanie pobocza z pospółki, warstwa grubości 17 cm, 300 m2x0,17</t>
  </si>
  <si>
    <t>6.3</t>
  </si>
  <si>
    <t>Profilowanie i zagęszczanie poboczy</t>
  </si>
  <si>
    <t>7</t>
  </si>
  <si>
    <t>j.m.</t>
  </si>
  <si>
    <t>Lp</t>
  </si>
  <si>
    <t>Nazwa</t>
  </si>
  <si>
    <t>wartość</t>
  </si>
  <si>
    <t>7.1</t>
  </si>
  <si>
    <t>Profilowanie poboczy i skarp - obrobienie na czysto, 200x1,5x2</t>
  </si>
  <si>
    <t>7.2</t>
  </si>
  <si>
    <t>Inwentaryzacja powykonawcza</t>
  </si>
  <si>
    <t>Ilość:</t>
  </si>
  <si>
    <t>Jedn.:</t>
  </si>
  <si>
    <t>KNR-0231-14-02-2     Plantowanie poboczy i skarp</t>
  </si>
  <si>
    <t>KNR-0201-01-19-3     Inwentaryzacja powykonawcza.</t>
  </si>
  <si>
    <t>7. Roboty wykończeniowe i uzupełniające</t>
  </si>
  <si>
    <t>od km 0+800 do km 1+000 Etap I dokończenie</t>
  </si>
  <si>
    <t>Wywiezienie gruntu ze ścianki na odległość 2 km, 800x0,15=30m3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</si>
</sst>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 vertical="center"/>
    </xf>
    <xf numFmtId="2" fontId="0" fillId="0" borderId="2" xfId="0" applyNumberFormat="1" applyBorder="1"/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/>
    <xf numFmtId="4" fontId="1" fillId="0" borderId="0" xfId="0" applyNumberFormat="1" applyFont="1"/>
    <xf numFmtId="4" fontId="0" fillId="0" borderId="1" xfId="0" applyNumberFormat="1" applyBorder="1"/>
    <xf numFmtId="0" fontId="0" fillId="0" borderId="6" xfId="0" applyBorder="1"/>
    <xf numFmtId="4" fontId="0" fillId="0" borderId="6" xfId="0" applyNumberFormat="1" applyBorder="1"/>
    <xf numFmtId="49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/>
    <xf numFmtId="0" fontId="0" fillId="0" borderId="1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opLeftCell="A4" zoomScaleNormal="100" workbookViewId="0">
      <selection activeCell="E8" sqref="E8"/>
    </sheetView>
  </sheetViews>
  <sheetFormatPr defaultRowHeight="15"/>
  <cols>
    <col min="1" max="1" width="8.28515625" customWidth="1"/>
    <col min="2" max="2" width="37.5703125" customWidth="1"/>
    <col min="3" max="3" width="13.42578125" customWidth="1"/>
    <col min="14" max="14" width="9.5703125" bestFit="1" customWidth="1"/>
    <col min="15" max="17" width="10.5703125" bestFit="1" customWidth="1"/>
    <col min="19" max="19" width="2.28515625" customWidth="1"/>
  </cols>
  <sheetData>
    <row r="1" spans="1:4">
      <c r="D1" s="1"/>
    </row>
    <row r="2" spans="1:4">
      <c r="C2" s="1"/>
      <c r="D2" s="1"/>
    </row>
    <row r="3" spans="1:4">
      <c r="C3" s="1"/>
      <c r="D3" s="1"/>
    </row>
    <row r="4" spans="1:4" ht="31.5" customHeight="1">
      <c r="A4" s="32" t="s">
        <v>44</v>
      </c>
      <c r="B4" s="32"/>
      <c r="C4" s="32"/>
      <c r="D4" s="32"/>
    </row>
    <row r="5" spans="1:4">
      <c r="B5" t="s">
        <v>45</v>
      </c>
      <c r="C5" s="1"/>
      <c r="D5" s="1"/>
    </row>
    <row r="6" spans="1:4">
      <c r="C6" s="1"/>
      <c r="D6" s="1"/>
    </row>
    <row r="7" spans="1:4">
      <c r="C7" s="1"/>
      <c r="D7" s="1"/>
    </row>
    <row r="8" spans="1:4">
      <c r="C8" s="1"/>
      <c r="D8" s="1"/>
    </row>
    <row r="9" spans="1:4">
      <c r="A9" s="13" t="s">
        <v>0</v>
      </c>
      <c r="B9" s="13" t="s">
        <v>43</v>
      </c>
      <c r="C9" s="14" t="e">
        <f>#REF!</f>
        <v>#REF!</v>
      </c>
      <c r="D9" s="14"/>
    </row>
    <row r="10" spans="1:4">
      <c r="A10" t="s">
        <v>1</v>
      </c>
      <c r="B10" t="s">
        <v>42</v>
      </c>
      <c r="C10" s="1" t="e">
        <f>#REF!</f>
        <v>#REF!</v>
      </c>
      <c r="D10" s="1"/>
    </row>
    <row r="11" spans="1:4">
      <c r="A11" t="s">
        <v>2</v>
      </c>
      <c r="B11" t="s">
        <v>33</v>
      </c>
      <c r="C11" s="1" t="e">
        <f>#REF!</f>
        <v>#REF!</v>
      </c>
      <c r="D11" s="1"/>
    </row>
    <row r="12" spans="1:4">
      <c r="A12" t="s">
        <v>34</v>
      </c>
      <c r="B12" t="s">
        <v>41</v>
      </c>
      <c r="C12" s="1" t="e">
        <f>#REF!</f>
        <v>#REF!</v>
      </c>
      <c r="D12" s="1"/>
    </row>
    <row r="13" spans="1:4">
      <c r="A13" t="s">
        <v>35</v>
      </c>
      <c r="B13" t="s">
        <v>36</v>
      </c>
      <c r="C13" s="1" t="e">
        <f>#REF!</f>
        <v>#REF!</v>
      </c>
      <c r="D13" s="1"/>
    </row>
    <row r="14" spans="1:4">
      <c r="A14" t="s">
        <v>37</v>
      </c>
      <c r="B14" t="s">
        <v>38</v>
      </c>
      <c r="C14" s="1" t="e">
        <f>#REF!</f>
        <v>#REF!</v>
      </c>
      <c r="D14" s="1"/>
    </row>
    <row r="15" spans="1:4">
      <c r="A15" s="4" t="s">
        <v>39</v>
      </c>
      <c r="B15" s="4" t="s">
        <v>40</v>
      </c>
      <c r="C15" s="12" t="e">
        <f>'Roboty w (2)'!#REF!</f>
        <v>#REF!</v>
      </c>
      <c r="D15" s="12"/>
    </row>
    <row r="16" spans="1:4">
      <c r="B16" t="s">
        <v>3</v>
      </c>
      <c r="C16" s="11" t="e">
        <f>SUM(C9:C15)</f>
        <v>#REF!</v>
      </c>
    </row>
    <row r="17" spans="2:4">
      <c r="B17" t="s">
        <v>4</v>
      </c>
      <c r="C17" s="1" t="e">
        <f>C16*D17</f>
        <v>#REF!</v>
      </c>
      <c r="D17" s="3">
        <v>0.23</v>
      </c>
    </row>
    <row r="18" spans="2:4">
      <c r="B18" t="s">
        <v>5</v>
      </c>
      <c r="C18" s="11" t="e">
        <f>C16+C17</f>
        <v>#REF!</v>
      </c>
    </row>
    <row r="19" spans="2:4">
      <c r="C19" s="1"/>
    </row>
    <row r="20" spans="2:4">
      <c r="C20" s="1"/>
    </row>
    <row r="21" spans="2:4">
      <c r="C21" s="1"/>
    </row>
    <row r="22" spans="2:4">
      <c r="C22" s="1"/>
    </row>
    <row r="23" spans="2:4">
      <c r="C23" s="1"/>
    </row>
    <row r="24" spans="2:4">
      <c r="C24" s="1"/>
    </row>
    <row r="25" spans="2:4">
      <c r="C25" s="1"/>
    </row>
    <row r="26" spans="2:4">
      <c r="C26" s="1"/>
    </row>
    <row r="27" spans="2:4">
      <c r="C27" s="1"/>
    </row>
    <row r="28" spans="2:4">
      <c r="C28" s="1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Normal="100" workbookViewId="0">
      <selection activeCell="F10" sqref="F10"/>
    </sheetView>
  </sheetViews>
  <sheetFormatPr defaultRowHeight="15"/>
  <cols>
    <col min="1" max="1" width="8.28515625" customWidth="1"/>
    <col min="2" max="2" width="19.140625" customWidth="1"/>
    <col min="10" max="10" width="9.85546875" bestFit="1" customWidth="1"/>
    <col min="14" max="14" width="9.5703125" bestFit="1" customWidth="1"/>
    <col min="15" max="17" width="10.5703125" bestFit="1" customWidth="1"/>
    <col min="19" max="19" width="2.28515625" customWidth="1"/>
  </cols>
  <sheetData>
    <row r="1" spans="1:10" ht="15.75">
      <c r="A1" s="38" t="s">
        <v>79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>
      <c r="A2" s="5"/>
      <c r="B2" s="5"/>
      <c r="C2" s="5"/>
      <c r="D2" s="5"/>
      <c r="E2" s="5"/>
      <c r="F2" s="5"/>
      <c r="G2" s="5"/>
      <c r="H2" s="23"/>
      <c r="I2" s="23"/>
      <c r="J2" s="23"/>
    </row>
    <row r="3" spans="1:10" ht="19.5" customHeight="1">
      <c r="A3" s="33">
        <v>1</v>
      </c>
      <c r="B3" s="34" t="s">
        <v>77</v>
      </c>
      <c r="C3" s="35"/>
      <c r="D3" s="35"/>
      <c r="E3" s="35"/>
      <c r="F3" s="35"/>
      <c r="G3" s="36"/>
      <c r="H3" s="36"/>
      <c r="I3" s="36"/>
      <c r="J3" s="37"/>
    </row>
    <row r="4" spans="1:10" ht="17.25" customHeight="1">
      <c r="A4" s="33"/>
      <c r="B4" s="21" t="s">
        <v>75</v>
      </c>
      <c r="C4" s="22">
        <v>600</v>
      </c>
      <c r="D4" s="21" t="s">
        <v>76</v>
      </c>
      <c r="E4" s="34" t="s">
        <v>19</v>
      </c>
      <c r="F4" s="35"/>
      <c r="G4" s="36"/>
      <c r="H4" s="36"/>
      <c r="I4" s="36"/>
      <c r="J4" s="37"/>
    </row>
    <row r="5" spans="1:10">
      <c r="A5" s="5"/>
      <c r="B5" s="5"/>
      <c r="C5" s="5"/>
      <c r="D5" s="5"/>
      <c r="E5" s="5"/>
      <c r="F5" s="5"/>
      <c r="G5" s="5"/>
      <c r="H5" s="23"/>
      <c r="I5" s="23"/>
      <c r="J5" s="23"/>
    </row>
    <row r="6" spans="1:10" ht="21.75" customHeight="1">
      <c r="A6" s="33">
        <v>2</v>
      </c>
      <c r="B6" s="34" t="s">
        <v>78</v>
      </c>
      <c r="C6" s="35"/>
      <c r="D6" s="35"/>
      <c r="E6" s="35"/>
      <c r="F6" s="35"/>
      <c r="G6" s="36"/>
      <c r="H6" s="36"/>
      <c r="I6" s="36"/>
      <c r="J6" s="37"/>
    </row>
    <row r="7" spans="1:10" ht="17.25" customHeight="1">
      <c r="A7" s="33"/>
      <c r="B7" s="21" t="s">
        <v>75</v>
      </c>
      <c r="C7" s="22">
        <v>1</v>
      </c>
      <c r="D7" s="21" t="s">
        <v>76</v>
      </c>
      <c r="E7" s="34" t="s">
        <v>7</v>
      </c>
      <c r="F7" s="35"/>
      <c r="G7" s="36"/>
      <c r="H7" s="36"/>
      <c r="I7" s="36"/>
      <c r="J7" s="37"/>
    </row>
  </sheetData>
  <mergeCells count="7">
    <mergeCell ref="A6:A7"/>
    <mergeCell ref="B6:J6"/>
    <mergeCell ref="E7:J7"/>
    <mergeCell ref="A1:J1"/>
    <mergeCell ref="A3:A4"/>
    <mergeCell ref="B3:J3"/>
    <mergeCell ref="E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workbookViewId="0">
      <selection activeCell="J29" sqref="J29"/>
    </sheetView>
  </sheetViews>
  <sheetFormatPr defaultRowHeight="15"/>
  <cols>
    <col min="1" max="1" width="3.5703125" customWidth="1"/>
    <col min="2" max="2" width="62.28515625" customWidth="1"/>
    <col min="3" max="3" width="5.28515625" customWidth="1"/>
    <col min="4" max="4" width="8.140625" customWidth="1"/>
  </cols>
  <sheetData>
    <row r="1" spans="1:4" ht="29.25" customHeight="1">
      <c r="A1" s="40" t="s">
        <v>46</v>
      </c>
      <c r="B1" s="40"/>
      <c r="C1" s="40"/>
      <c r="D1" s="40"/>
    </row>
    <row r="2" spans="1:4" ht="22.5" customHeight="1">
      <c r="A2" s="40" t="s">
        <v>47</v>
      </c>
      <c r="B2" s="40"/>
      <c r="C2" s="40"/>
      <c r="D2" s="40"/>
    </row>
    <row r="3" spans="1:4">
      <c r="A3" s="40" t="s">
        <v>80</v>
      </c>
      <c r="B3" s="40"/>
      <c r="C3" s="40"/>
      <c r="D3" s="40"/>
    </row>
    <row r="4" spans="1:4" ht="21" customHeight="1" thickBot="1"/>
    <row r="5" spans="1:4" ht="15.75" thickBot="1">
      <c r="A5" s="18" t="s">
        <v>68</v>
      </c>
      <c r="B5" s="19" t="s">
        <v>69</v>
      </c>
      <c r="C5" s="19" t="s">
        <v>67</v>
      </c>
      <c r="D5" s="20" t="s">
        <v>70</v>
      </c>
    </row>
    <row r="6" spans="1:4">
      <c r="A6" s="24">
        <v>1</v>
      </c>
      <c r="B6" s="25" t="s">
        <v>43</v>
      </c>
      <c r="C6" s="26"/>
      <c r="D6" s="27"/>
    </row>
    <row r="7" spans="1:4">
      <c r="A7" s="15" t="s">
        <v>8</v>
      </c>
      <c r="B7" s="6" t="s">
        <v>6</v>
      </c>
      <c r="C7" s="16" t="s">
        <v>7</v>
      </c>
      <c r="D7" s="28">
        <v>0.2</v>
      </c>
    </row>
    <row r="8" spans="1:4" ht="33" customHeight="1">
      <c r="A8" s="15" t="s">
        <v>9</v>
      </c>
      <c r="B8" s="8" t="s">
        <v>48</v>
      </c>
      <c r="C8" s="16" t="s">
        <v>19</v>
      </c>
      <c r="D8" s="28">
        <v>800</v>
      </c>
    </row>
    <row r="9" spans="1:4">
      <c r="A9" s="15" t="s">
        <v>10</v>
      </c>
      <c r="B9" s="8" t="s">
        <v>81</v>
      </c>
      <c r="C9" s="16" t="s">
        <v>12</v>
      </c>
      <c r="D9" s="28">
        <v>120</v>
      </c>
    </row>
    <row r="10" spans="1:4" ht="21" customHeight="1">
      <c r="A10" s="15" t="s">
        <v>11</v>
      </c>
      <c r="B10" s="8" t="s">
        <v>49</v>
      </c>
      <c r="C10" s="16" t="s">
        <v>19</v>
      </c>
      <c r="D10" s="28">
        <v>640</v>
      </c>
    </row>
    <row r="11" spans="1:4">
      <c r="A11" s="15" t="s">
        <v>13</v>
      </c>
      <c r="B11" s="6" t="s">
        <v>42</v>
      </c>
      <c r="C11" s="7"/>
      <c r="D11" s="29"/>
    </row>
    <row r="12" spans="1:4" ht="32.25" customHeight="1">
      <c r="A12" s="15" t="s">
        <v>14</v>
      </c>
      <c r="B12" s="8" t="s">
        <v>50</v>
      </c>
      <c r="C12" s="16" t="s">
        <v>19</v>
      </c>
      <c r="D12" s="30">
        <v>640</v>
      </c>
    </row>
    <row r="13" spans="1:4" ht="29.25" customHeight="1">
      <c r="A13" s="15" t="s">
        <v>15</v>
      </c>
      <c r="B13" s="8" t="s">
        <v>51</v>
      </c>
      <c r="C13" s="16" t="s">
        <v>19</v>
      </c>
      <c r="D13" s="30">
        <v>640</v>
      </c>
    </row>
    <row r="14" spans="1:4" ht="39.75" customHeight="1">
      <c r="A14" s="15" t="s">
        <v>16</v>
      </c>
      <c r="B14" s="8" t="s">
        <v>52</v>
      </c>
      <c r="C14" s="16" t="s">
        <v>19</v>
      </c>
      <c r="D14" s="30">
        <v>640</v>
      </c>
    </row>
    <row r="15" spans="1:4">
      <c r="A15" s="15" t="s">
        <v>17</v>
      </c>
      <c r="B15" s="6" t="s">
        <v>33</v>
      </c>
      <c r="C15" s="7"/>
      <c r="D15" s="29"/>
    </row>
    <row r="16" spans="1:4" ht="38.25" customHeight="1">
      <c r="A16" s="15" t="s">
        <v>18</v>
      </c>
      <c r="B16" s="8" t="s">
        <v>53</v>
      </c>
      <c r="C16" s="16" t="s">
        <v>19</v>
      </c>
      <c r="D16" s="30">
        <v>620</v>
      </c>
    </row>
    <row r="17" spans="1:13" ht="21" customHeight="1">
      <c r="A17" s="15" t="s">
        <v>21</v>
      </c>
      <c r="B17" s="8" t="s">
        <v>54</v>
      </c>
      <c r="C17" s="16" t="s">
        <v>19</v>
      </c>
      <c r="D17" s="30">
        <v>620</v>
      </c>
    </row>
    <row r="18" spans="1:13" ht="30.75" customHeight="1">
      <c r="A18" s="15" t="s">
        <v>20</v>
      </c>
      <c r="B18" s="8" t="s">
        <v>55</v>
      </c>
      <c r="C18" s="16" t="s">
        <v>19</v>
      </c>
      <c r="D18" s="30">
        <v>600</v>
      </c>
    </row>
    <row r="19" spans="1:13">
      <c r="A19" s="15" t="s">
        <v>22</v>
      </c>
      <c r="B19" s="6" t="s">
        <v>41</v>
      </c>
      <c r="C19" s="7"/>
      <c r="D19" s="29"/>
    </row>
    <row r="20" spans="1:13" ht="21.75" customHeight="1">
      <c r="A20" s="15" t="s">
        <v>23</v>
      </c>
      <c r="B20" s="8" t="s">
        <v>56</v>
      </c>
      <c r="C20" s="16" t="s">
        <v>19</v>
      </c>
      <c r="D20" s="30">
        <v>400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20.25" customHeight="1">
      <c r="A21" s="15" t="s">
        <v>24</v>
      </c>
      <c r="B21" s="8" t="s">
        <v>57</v>
      </c>
      <c r="C21" s="16" t="s">
        <v>19</v>
      </c>
      <c r="D21" s="30">
        <v>400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5" t="s">
        <v>25</v>
      </c>
      <c r="B22" s="6" t="s">
        <v>36</v>
      </c>
      <c r="C22" s="7"/>
      <c r="D22" s="29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5" t="s">
        <v>26</v>
      </c>
      <c r="B23" s="6" t="s">
        <v>58</v>
      </c>
      <c r="C23" s="16" t="s">
        <v>19</v>
      </c>
      <c r="D23" s="30">
        <v>105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4" customHeight="1">
      <c r="A24" s="15" t="s">
        <v>27</v>
      </c>
      <c r="B24" s="8" t="s">
        <v>59</v>
      </c>
      <c r="C24" s="16" t="s">
        <v>19</v>
      </c>
      <c r="D24" s="30">
        <v>105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1" customHeight="1">
      <c r="A25" s="15" t="s">
        <v>28</v>
      </c>
      <c r="B25" s="8" t="s">
        <v>60</v>
      </c>
      <c r="C25" s="16" t="s">
        <v>19</v>
      </c>
      <c r="D25" s="30">
        <v>105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34.5" customHeight="1">
      <c r="A26" s="15" t="s">
        <v>29</v>
      </c>
      <c r="B26" s="8" t="s">
        <v>61</v>
      </c>
      <c r="C26" s="16" t="s">
        <v>19</v>
      </c>
      <c r="D26" s="30">
        <v>105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5" t="s">
        <v>30</v>
      </c>
      <c r="B27" s="6" t="s">
        <v>38</v>
      </c>
      <c r="C27" s="7"/>
      <c r="D27" s="29"/>
      <c r="E27" s="1"/>
      <c r="F27" s="1"/>
      <c r="G27" s="1"/>
      <c r="H27" s="1"/>
      <c r="I27" s="1"/>
      <c r="J27" s="1"/>
      <c r="K27" s="1"/>
      <c r="L27" s="1"/>
      <c r="M27" s="1"/>
    </row>
    <row r="28" spans="1:13" ht="23.25" customHeight="1">
      <c r="A28" s="15" t="s">
        <v>31</v>
      </c>
      <c r="B28" s="8" t="s">
        <v>62</v>
      </c>
      <c r="C28" s="16" t="s">
        <v>19</v>
      </c>
      <c r="D28" s="30">
        <v>300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30">
      <c r="A29" s="15" t="s">
        <v>32</v>
      </c>
      <c r="B29" s="8" t="s">
        <v>63</v>
      </c>
      <c r="C29" s="16" t="s">
        <v>12</v>
      </c>
      <c r="D29" s="30">
        <v>51</v>
      </c>
    </row>
    <row r="30" spans="1:13">
      <c r="A30" s="15" t="s">
        <v>64</v>
      </c>
      <c r="B30" s="6" t="s">
        <v>65</v>
      </c>
      <c r="C30" s="16" t="s">
        <v>19</v>
      </c>
      <c r="D30" s="30">
        <v>300</v>
      </c>
    </row>
    <row r="31" spans="1:13">
      <c r="A31" s="15" t="s">
        <v>66</v>
      </c>
      <c r="B31" s="5" t="s">
        <v>40</v>
      </c>
      <c r="C31" s="7"/>
      <c r="D31" s="29"/>
    </row>
    <row r="32" spans="1:13" ht="15.75" customHeight="1">
      <c r="A32" s="15" t="s">
        <v>71</v>
      </c>
      <c r="B32" s="8" t="s">
        <v>72</v>
      </c>
      <c r="C32" s="7" t="s">
        <v>19</v>
      </c>
      <c r="D32" s="29">
        <v>600</v>
      </c>
    </row>
    <row r="33" spans="1:4" ht="15.75" thickBot="1">
      <c r="A33" s="17" t="s">
        <v>73</v>
      </c>
      <c r="B33" s="9" t="s">
        <v>74</v>
      </c>
      <c r="C33" s="10" t="s">
        <v>7</v>
      </c>
      <c r="D33" s="31">
        <v>0.2</v>
      </c>
    </row>
    <row r="34" spans="1:4">
      <c r="A34" s="2"/>
      <c r="C34" s="3"/>
    </row>
    <row r="35" spans="1:4">
      <c r="A35" s="2"/>
      <c r="C35" s="3"/>
    </row>
    <row r="36" spans="1:4">
      <c r="A36" s="2"/>
      <c r="C36" s="3"/>
    </row>
    <row r="37" spans="1:4">
      <c r="A37" s="2"/>
      <c r="C37" s="3"/>
    </row>
    <row r="38" spans="1:4">
      <c r="A38" s="2"/>
      <c r="C38" s="3"/>
    </row>
    <row r="39" spans="1:4">
      <c r="A39" s="2"/>
      <c r="C39" s="3"/>
    </row>
    <row r="40" spans="1:4">
      <c r="A40" s="2"/>
    </row>
    <row r="41" spans="1:4">
      <c r="A41" s="2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ignoredErrors>
    <ignoredError sqref="A11 A15 A19 A22 A27 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Razem (2)</vt:lpstr>
      <vt:lpstr>Roboty w (2)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Kasia</cp:lastModifiedBy>
  <cp:lastPrinted>2016-07-14T11:10:42Z</cp:lastPrinted>
  <dcterms:created xsi:type="dcterms:W3CDTF">2016-02-21T10:28:41Z</dcterms:created>
  <dcterms:modified xsi:type="dcterms:W3CDTF">2016-07-14T11:19:54Z</dcterms:modified>
</cp:coreProperties>
</file>