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Załącznik do formularza ofe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<sst xmlns="http://schemas.openxmlformats.org/spreadsheetml/2006/main" count="85" uniqueCount="54">
  <si>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il. szt.</t>
  </si>
  <si>
    <t>VAT /23%/:</t>
  </si>
  <si>
    <t>Lp</t>
  </si>
  <si>
    <t>Nazwa towaru</t>
  </si>
  <si>
    <t>Tusz BL Brother LC-525 XL cyan</t>
  </si>
  <si>
    <t>Tusz BL Brother LC-525 XL magenta</t>
  </si>
  <si>
    <t>Tusz BL Brother LC-525 XL yellow</t>
  </si>
  <si>
    <t>Tusz BL Brother LC-529 XL black</t>
  </si>
  <si>
    <t>Toner Samsung BL MLT-D111S</t>
  </si>
  <si>
    <t>Tusz  Brother LC 525XL magenta</t>
  </si>
  <si>
    <t>Tusz  Brother LC 525XL cyan</t>
  </si>
  <si>
    <t>Tusz  Brother LC 525XL yellow</t>
  </si>
  <si>
    <t xml:space="preserve">Tusz  Brother LC 529XL bk </t>
  </si>
  <si>
    <t>Toner BL Brother TN-1030 / TN-1050</t>
  </si>
  <si>
    <t>Toner  Brother TN 2010</t>
  </si>
  <si>
    <t>Toner BL Kyocera KM 2560  TK-675 / TK-685</t>
  </si>
  <si>
    <t>Toner Kyocera / TK-8305 black</t>
  </si>
  <si>
    <t>Toner Kyocera / TK-8305 cyan</t>
  </si>
  <si>
    <t>Toner Kyocera / TK-8305 magenta</t>
  </si>
  <si>
    <t>Toner Kyocera / TK-8305 yellow</t>
  </si>
  <si>
    <t>Toner Kyocera / TK-8335 black</t>
  </si>
  <si>
    <t>Toner Kyocera / TK-8335 cyan</t>
  </si>
  <si>
    <t>Toner Kyocera / TK-8335 magenta</t>
  </si>
  <si>
    <t>Toner Kyocera / TK-8335 yellow</t>
  </si>
  <si>
    <t>Toner Samsung BL M3825 / MLT-D204L bk</t>
  </si>
  <si>
    <t>Toner HP BL P2055 / CE505X / CF280X</t>
  </si>
  <si>
    <t>Toner HP BL M123 CF283X bk</t>
  </si>
  <si>
    <t>Toner  HP BL LJ Pro M402/HP 426 CF226X</t>
  </si>
  <si>
    <t>Toner HP BL 1505 / CB436A</t>
  </si>
  <si>
    <t>Toner HP BL P1005 / CB435A</t>
  </si>
  <si>
    <t>Toner HP BL P1102 / CE285A</t>
  </si>
  <si>
    <t>Toner Oki B412/432/512/MB492 7K 45807106</t>
  </si>
  <si>
    <t>Toner Oki B412/432/512/MB472 3K 45807102</t>
  </si>
  <si>
    <t>TUSZ HP BL 17</t>
  </si>
  <si>
    <t>Tusz HP BL 45/15</t>
  </si>
  <si>
    <t>Toner HP 203X black</t>
  </si>
  <si>
    <t>Toner HP203X color</t>
  </si>
  <si>
    <t>Znak sprawy: ZP.271.12.2019.EK</t>
  </si>
  <si>
    <t>Wymaganie Zamawiającego O/Z*</t>
  </si>
  <si>
    <t>*</t>
  </si>
  <si>
    <t>&lt; oryginał jest wymagany (O)</t>
  </si>
  <si>
    <t>&lt; zamiennik jest dopuszczalny (Z)</t>
  </si>
  <si>
    <t>Z</t>
  </si>
  <si>
    <t>O</t>
  </si>
  <si>
    <t>(za zamiennik można zaproponować oryginał, natomiast nie można oryginału zastąpić zamiennikiem)</t>
  </si>
  <si>
    <t>Przedmiot zamówienia: "dostawa tonerów, tuszy oraz innych materiałów eksploatacyjnych do drukarek komputerowych i kserokopiarek w 2019 roku"</t>
  </si>
  <si>
    <t>UWAGA. Oferta musi być na pełny asortyment</t>
  </si>
  <si>
    <t>Wartość brutto /zł/</t>
  </si>
  <si>
    <t>Cena jedn.  netto /zł/</t>
  </si>
  <si>
    <t>Cena jedn. brutto /zł/</t>
  </si>
  <si>
    <t>Wartość netto /zł/</t>
  </si>
  <si>
    <t>6=3x4</t>
  </si>
  <si>
    <t>Wartość oferty:</t>
  </si>
  <si>
    <t>Załącznik do formularza ofertowego (do Zał. nr 1)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</si>
</sst>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#,##0.00&quot; &quot;[$€-407];[Red]&quot;-&quot;#,##0.00&quot; &quot;[$€-407]"/>
    <numFmt numFmtId="166" formatCode="0.0"/>
    <numFmt numFmtId="167" formatCode="#,##0.00\ [$zł-415];[Red]#,##0.00\ [$zł-415]"/>
    <numFmt numFmtId="168" formatCode="#,##0.00\ [$zł-415];[Red]\-#,##0.00\ [$zł-415]"/>
    <numFmt numFmtId="169" formatCode="#,##0.00;[Red]#,##0.00"/>
    <numFmt numFmtId="170" formatCode="00\-000"/>
    <numFmt numFmtId="171" formatCode="#,##0.00\ &quot;zł&quot;;[Red]#,##0.00\ &quot;zł&quot;"/>
  </numFmts>
  <fonts count="55">
    <font>
      <sz val="11"/>
      <color theme="1"/>
      <name val="Arial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0">
      <alignment/>
      <protection/>
    </xf>
    <xf numFmtId="165" fontId="42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2" fillId="0" borderId="10" xfId="53" applyBorder="1" applyAlignment="1">
      <alignment vertical="center"/>
      <protection/>
    </xf>
    <xf numFmtId="0" fontId="2" fillId="0" borderId="10" xfId="53" applyBorder="1" applyAlignment="1">
      <alignment horizontal="center" vertical="center"/>
      <protection/>
    </xf>
    <xf numFmtId="0" fontId="49" fillId="0" borderId="12" xfId="0" applyFont="1" applyBorder="1" applyAlignment="1">
      <alignment horizontal="center" vertical="center"/>
    </xf>
    <xf numFmtId="0" fontId="2" fillId="0" borderId="11" xfId="53" applyBorder="1" applyAlignment="1">
      <alignment vertical="center"/>
      <protection/>
    </xf>
    <xf numFmtId="0" fontId="50" fillId="0" borderId="12" xfId="0" applyFont="1" applyBorder="1" applyAlignment="1">
      <alignment horizontal="center" vertical="center" wrapText="1"/>
    </xf>
    <xf numFmtId="0" fontId="2" fillId="0" borderId="11" xfId="53" applyBorder="1" applyAlignment="1">
      <alignment horizontal="center" vertical="center"/>
      <protection/>
    </xf>
    <xf numFmtId="169" fontId="48" fillId="0" borderId="11" xfId="0" applyNumberFormat="1" applyFont="1" applyBorder="1" applyAlignment="1">
      <alignment horizontal="center" vertical="center"/>
    </xf>
    <xf numFmtId="169" fontId="48" fillId="0" borderId="10" xfId="0" applyNumberFormat="1" applyFont="1" applyBorder="1" applyAlignment="1">
      <alignment horizontal="center" vertical="center"/>
    </xf>
    <xf numFmtId="169" fontId="48" fillId="0" borderId="13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170" fontId="48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2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169" fontId="54" fillId="0" borderId="10" xfId="0" applyNumberFormat="1" applyFont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4" fillId="0" borderId="10" xfId="0" applyFont="1" applyBorder="1" applyAlignment="1">
      <alignment horizontal="right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20">
      <selection activeCell="N8" sqref="N8"/>
    </sheetView>
  </sheetViews>
  <sheetFormatPr defaultColWidth="9.00390625" defaultRowHeight="14.25"/>
  <cols>
    <col min="1" max="1" width="3.375" style="25" customWidth="1"/>
    <col min="2" max="2" width="34.625" style="26" customWidth="1"/>
    <col min="3" max="3" width="4.875" style="25" customWidth="1"/>
    <col min="4" max="4" width="10.00390625" style="26" customWidth="1"/>
    <col min="5" max="5" width="9.125" style="26" customWidth="1"/>
    <col min="6" max="7" width="9.00390625" style="26" customWidth="1"/>
    <col min="8" max="8" width="11.875" style="26" customWidth="1"/>
    <col min="9" max="10" width="9.00390625" style="26" customWidth="1"/>
    <col min="11" max="11" width="0.2421875" style="26" customWidth="1"/>
    <col min="12" max="16384" width="9.00390625" style="26" customWidth="1"/>
  </cols>
  <sheetData>
    <row r="1" spans="1:11" ht="15">
      <c r="A1" s="32" t="s">
        <v>53</v>
      </c>
      <c r="B1" s="33"/>
      <c r="C1" s="33"/>
      <c r="D1" s="33"/>
      <c r="E1" s="33"/>
      <c r="F1" s="34" t="s">
        <v>37</v>
      </c>
      <c r="G1" s="34"/>
      <c r="H1" s="34"/>
      <c r="I1" s="4"/>
      <c r="J1" s="4"/>
      <c r="K1" s="4"/>
    </row>
    <row r="2" spans="1:11" ht="28.5" customHeight="1">
      <c r="A2" s="35" t="s">
        <v>45</v>
      </c>
      <c r="B2" s="36"/>
      <c r="C2" s="36"/>
      <c r="D2" s="36"/>
      <c r="E2" s="36"/>
      <c r="F2" s="36"/>
      <c r="G2" s="36"/>
      <c r="H2" s="36"/>
      <c r="I2" s="4"/>
      <c r="J2" s="4"/>
      <c r="K2" s="4"/>
    </row>
    <row r="3" ht="15" thickBot="1">
      <c r="B3" s="19" t="s">
        <v>1</v>
      </c>
    </row>
    <row r="4" spans="1:8" s="5" customFormat="1" ht="50.25" customHeight="1" thickBot="1">
      <c r="A4" s="9" t="s">
        <v>2</v>
      </c>
      <c r="B4" s="11" t="s">
        <v>3</v>
      </c>
      <c r="C4" s="11" t="s">
        <v>0</v>
      </c>
      <c r="D4" s="11" t="s">
        <v>48</v>
      </c>
      <c r="E4" s="11" t="s">
        <v>49</v>
      </c>
      <c r="F4" s="11" t="s">
        <v>50</v>
      </c>
      <c r="G4" s="11" t="s">
        <v>47</v>
      </c>
      <c r="H4" s="18" t="s">
        <v>38</v>
      </c>
    </row>
    <row r="5" spans="1:8" s="30" customFormat="1" ht="12" thickBot="1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29" t="s">
        <v>51</v>
      </c>
      <c r="G5" s="29"/>
      <c r="H5" s="27"/>
    </row>
    <row r="6" spans="1:8" s="24" customFormat="1" ht="15.75">
      <c r="A6" s="3">
        <v>1</v>
      </c>
      <c r="B6" s="10" t="s">
        <v>4</v>
      </c>
      <c r="C6" s="12">
        <v>2</v>
      </c>
      <c r="D6" s="13">
        <v>0</v>
      </c>
      <c r="E6" s="13">
        <f>D6*1.23</f>
        <v>0</v>
      </c>
      <c r="F6" s="13">
        <f>C6*D6</f>
        <v>0</v>
      </c>
      <c r="G6" s="15">
        <f>F6*1.23</f>
        <v>0</v>
      </c>
      <c r="H6" s="16" t="s">
        <v>42</v>
      </c>
    </row>
    <row r="7" spans="1:8" s="24" customFormat="1" ht="15.75">
      <c r="A7" s="1">
        <v>2</v>
      </c>
      <c r="B7" s="7" t="s">
        <v>5</v>
      </c>
      <c r="C7" s="8">
        <v>2</v>
      </c>
      <c r="D7" s="14">
        <v>0</v>
      </c>
      <c r="E7" s="13">
        <f aca="true" t="shared" si="0" ref="E7:E38">D7*1.23</f>
        <v>0</v>
      </c>
      <c r="F7" s="13">
        <f aca="true" t="shared" si="1" ref="F7:F38">C7*D7</f>
        <v>0</v>
      </c>
      <c r="G7" s="15">
        <f aca="true" t="shared" si="2" ref="G7:G38">F7*1.23</f>
        <v>0</v>
      </c>
      <c r="H7" s="17" t="s">
        <v>42</v>
      </c>
    </row>
    <row r="8" spans="1:8" s="24" customFormat="1" ht="15.75">
      <c r="A8" s="1">
        <v>3</v>
      </c>
      <c r="B8" s="7" t="s">
        <v>6</v>
      </c>
      <c r="C8" s="8">
        <v>2</v>
      </c>
      <c r="D8" s="14">
        <v>0</v>
      </c>
      <c r="E8" s="13">
        <f t="shared" si="0"/>
        <v>0</v>
      </c>
      <c r="F8" s="13">
        <f t="shared" si="1"/>
        <v>0</v>
      </c>
      <c r="G8" s="15">
        <f t="shared" si="2"/>
        <v>0</v>
      </c>
      <c r="H8" s="17" t="s">
        <v>42</v>
      </c>
    </row>
    <row r="9" spans="1:8" s="24" customFormat="1" ht="15.75">
      <c r="A9" s="1">
        <v>4</v>
      </c>
      <c r="B9" s="7" t="s">
        <v>7</v>
      </c>
      <c r="C9" s="8">
        <v>3</v>
      </c>
      <c r="D9" s="14">
        <v>0</v>
      </c>
      <c r="E9" s="13">
        <f t="shared" si="0"/>
        <v>0</v>
      </c>
      <c r="F9" s="13">
        <f t="shared" si="1"/>
        <v>0</v>
      </c>
      <c r="G9" s="15">
        <f t="shared" si="2"/>
        <v>0</v>
      </c>
      <c r="H9" s="17" t="s">
        <v>42</v>
      </c>
    </row>
    <row r="10" spans="1:8" s="24" customFormat="1" ht="15.75">
      <c r="A10" s="1">
        <v>5</v>
      </c>
      <c r="B10" s="7" t="s">
        <v>8</v>
      </c>
      <c r="C10" s="8">
        <v>2</v>
      </c>
      <c r="D10" s="14">
        <v>0</v>
      </c>
      <c r="E10" s="13">
        <f t="shared" si="0"/>
        <v>0</v>
      </c>
      <c r="F10" s="13">
        <f t="shared" si="1"/>
        <v>0</v>
      </c>
      <c r="G10" s="15">
        <f t="shared" si="2"/>
        <v>0</v>
      </c>
      <c r="H10" s="17" t="s">
        <v>42</v>
      </c>
    </row>
    <row r="11" spans="1:8" s="24" customFormat="1" ht="15.75">
      <c r="A11" s="1">
        <v>6</v>
      </c>
      <c r="B11" s="7" t="s">
        <v>9</v>
      </c>
      <c r="C11" s="8">
        <v>2</v>
      </c>
      <c r="D11" s="14">
        <v>0</v>
      </c>
      <c r="E11" s="13">
        <f t="shared" si="0"/>
        <v>0</v>
      </c>
      <c r="F11" s="13">
        <f t="shared" si="1"/>
        <v>0</v>
      </c>
      <c r="G11" s="15">
        <f t="shared" si="2"/>
        <v>0</v>
      </c>
      <c r="H11" s="17" t="s">
        <v>42</v>
      </c>
    </row>
    <row r="12" spans="1:8" s="24" customFormat="1" ht="15.75">
      <c r="A12" s="1">
        <v>7</v>
      </c>
      <c r="B12" s="7" t="s">
        <v>10</v>
      </c>
      <c r="C12" s="8">
        <v>2</v>
      </c>
      <c r="D12" s="14">
        <v>0</v>
      </c>
      <c r="E12" s="13">
        <f t="shared" si="0"/>
        <v>0</v>
      </c>
      <c r="F12" s="13">
        <f t="shared" si="1"/>
        <v>0</v>
      </c>
      <c r="G12" s="15">
        <f t="shared" si="2"/>
        <v>0</v>
      </c>
      <c r="H12" s="17" t="s">
        <v>42</v>
      </c>
    </row>
    <row r="13" spans="1:8" s="24" customFormat="1" ht="15.75">
      <c r="A13" s="1">
        <v>8</v>
      </c>
      <c r="B13" s="7" t="s">
        <v>11</v>
      </c>
      <c r="C13" s="8">
        <v>2</v>
      </c>
      <c r="D13" s="14">
        <v>0</v>
      </c>
      <c r="E13" s="13">
        <f t="shared" si="0"/>
        <v>0</v>
      </c>
      <c r="F13" s="13">
        <f t="shared" si="1"/>
        <v>0</v>
      </c>
      <c r="G13" s="15">
        <f t="shared" si="2"/>
        <v>0</v>
      </c>
      <c r="H13" s="17" t="s">
        <v>42</v>
      </c>
    </row>
    <row r="14" spans="1:8" s="24" customFormat="1" ht="15.75">
      <c r="A14" s="1">
        <v>9</v>
      </c>
      <c r="B14" s="7" t="s">
        <v>12</v>
      </c>
      <c r="C14" s="8">
        <v>2</v>
      </c>
      <c r="D14" s="14">
        <v>0</v>
      </c>
      <c r="E14" s="13">
        <f t="shared" si="0"/>
        <v>0</v>
      </c>
      <c r="F14" s="13">
        <f t="shared" si="1"/>
        <v>0</v>
      </c>
      <c r="G14" s="15">
        <f t="shared" si="2"/>
        <v>0</v>
      </c>
      <c r="H14" s="17" t="s">
        <v>42</v>
      </c>
    </row>
    <row r="15" spans="1:8" s="24" customFormat="1" ht="15.75">
      <c r="A15" s="1">
        <v>10</v>
      </c>
      <c r="B15" s="7" t="s">
        <v>13</v>
      </c>
      <c r="C15" s="8">
        <v>3</v>
      </c>
      <c r="D15" s="14">
        <v>0</v>
      </c>
      <c r="E15" s="13">
        <f t="shared" si="0"/>
        <v>0</v>
      </c>
      <c r="F15" s="13">
        <f t="shared" si="1"/>
        <v>0</v>
      </c>
      <c r="G15" s="15">
        <f t="shared" si="2"/>
        <v>0</v>
      </c>
      <c r="H15" s="17" t="s">
        <v>42</v>
      </c>
    </row>
    <row r="16" spans="1:8" s="24" customFormat="1" ht="15.75">
      <c r="A16" s="1">
        <v>11</v>
      </c>
      <c r="B16" s="7" t="s">
        <v>14</v>
      </c>
      <c r="C16" s="8">
        <v>2</v>
      </c>
      <c r="D16" s="14">
        <v>0</v>
      </c>
      <c r="E16" s="13">
        <f t="shared" si="0"/>
        <v>0</v>
      </c>
      <c r="F16" s="13">
        <f t="shared" si="1"/>
        <v>0</v>
      </c>
      <c r="G16" s="15">
        <f t="shared" si="2"/>
        <v>0</v>
      </c>
      <c r="H16" s="17" t="s">
        <v>42</v>
      </c>
    </row>
    <row r="17" spans="1:8" s="24" customFormat="1" ht="15.75">
      <c r="A17" s="1">
        <v>12</v>
      </c>
      <c r="B17" s="7" t="s">
        <v>15</v>
      </c>
      <c r="C17" s="8">
        <v>2</v>
      </c>
      <c r="D17" s="14">
        <v>0</v>
      </c>
      <c r="E17" s="13">
        <f t="shared" si="0"/>
        <v>0</v>
      </c>
      <c r="F17" s="13">
        <f t="shared" si="1"/>
        <v>0</v>
      </c>
      <c r="G17" s="15">
        <f t="shared" si="2"/>
        <v>0</v>
      </c>
      <c r="H17" s="17" t="s">
        <v>43</v>
      </c>
    </row>
    <row r="18" spans="1:8" s="24" customFormat="1" ht="15.75">
      <c r="A18" s="1">
        <v>13</v>
      </c>
      <c r="B18" s="7" t="s">
        <v>16</v>
      </c>
      <c r="C18" s="8">
        <v>1</v>
      </c>
      <c r="D18" s="14">
        <v>0</v>
      </c>
      <c r="E18" s="13">
        <f t="shared" si="0"/>
        <v>0</v>
      </c>
      <c r="F18" s="13">
        <f t="shared" si="1"/>
        <v>0</v>
      </c>
      <c r="G18" s="15">
        <f t="shared" si="2"/>
        <v>0</v>
      </c>
      <c r="H18" s="17" t="s">
        <v>43</v>
      </c>
    </row>
    <row r="19" spans="1:8" s="24" customFormat="1" ht="15.75">
      <c r="A19" s="1">
        <v>14</v>
      </c>
      <c r="B19" s="7" t="s">
        <v>17</v>
      </c>
      <c r="C19" s="8">
        <v>2</v>
      </c>
      <c r="D19" s="14">
        <v>0</v>
      </c>
      <c r="E19" s="13">
        <f t="shared" si="0"/>
        <v>0</v>
      </c>
      <c r="F19" s="13">
        <f t="shared" si="1"/>
        <v>0</v>
      </c>
      <c r="G19" s="15">
        <f t="shared" si="2"/>
        <v>0</v>
      </c>
      <c r="H19" s="17" t="s">
        <v>43</v>
      </c>
    </row>
    <row r="20" spans="1:8" s="24" customFormat="1" ht="15.75">
      <c r="A20" s="1">
        <v>15</v>
      </c>
      <c r="B20" s="7" t="s">
        <v>18</v>
      </c>
      <c r="C20" s="8">
        <v>2</v>
      </c>
      <c r="D20" s="14">
        <v>0</v>
      </c>
      <c r="E20" s="13">
        <f t="shared" si="0"/>
        <v>0</v>
      </c>
      <c r="F20" s="13">
        <f t="shared" si="1"/>
        <v>0</v>
      </c>
      <c r="G20" s="15">
        <f t="shared" si="2"/>
        <v>0</v>
      </c>
      <c r="H20" s="17" t="s">
        <v>43</v>
      </c>
    </row>
    <row r="21" spans="1:8" s="24" customFormat="1" ht="15.75">
      <c r="A21" s="1">
        <v>16</v>
      </c>
      <c r="B21" s="7" t="s">
        <v>19</v>
      </c>
      <c r="C21" s="8">
        <v>2</v>
      </c>
      <c r="D21" s="14">
        <v>0</v>
      </c>
      <c r="E21" s="13">
        <f t="shared" si="0"/>
        <v>0</v>
      </c>
      <c r="F21" s="13">
        <f t="shared" si="1"/>
        <v>0</v>
      </c>
      <c r="G21" s="15">
        <f t="shared" si="2"/>
        <v>0</v>
      </c>
      <c r="H21" s="17" t="s">
        <v>43</v>
      </c>
    </row>
    <row r="22" spans="1:8" s="24" customFormat="1" ht="15.75">
      <c r="A22" s="1">
        <v>17</v>
      </c>
      <c r="B22" s="7" t="s">
        <v>20</v>
      </c>
      <c r="C22" s="8">
        <v>3</v>
      </c>
      <c r="D22" s="14">
        <v>0</v>
      </c>
      <c r="E22" s="13">
        <f t="shared" si="0"/>
        <v>0</v>
      </c>
      <c r="F22" s="13">
        <f t="shared" si="1"/>
        <v>0</v>
      </c>
      <c r="G22" s="15">
        <f t="shared" si="2"/>
        <v>0</v>
      </c>
      <c r="H22" s="17" t="s">
        <v>43</v>
      </c>
    </row>
    <row r="23" spans="1:8" s="24" customFormat="1" ht="15.75">
      <c r="A23" s="1">
        <v>18</v>
      </c>
      <c r="B23" s="7" t="s">
        <v>21</v>
      </c>
      <c r="C23" s="8">
        <v>3</v>
      </c>
      <c r="D23" s="14">
        <v>0</v>
      </c>
      <c r="E23" s="13">
        <f t="shared" si="0"/>
        <v>0</v>
      </c>
      <c r="F23" s="13">
        <f t="shared" si="1"/>
        <v>0</v>
      </c>
      <c r="G23" s="15">
        <f t="shared" si="2"/>
        <v>0</v>
      </c>
      <c r="H23" s="17" t="s">
        <v>43</v>
      </c>
    </row>
    <row r="24" spans="1:8" s="24" customFormat="1" ht="15.75">
      <c r="A24" s="1">
        <v>19</v>
      </c>
      <c r="B24" s="7" t="s">
        <v>22</v>
      </c>
      <c r="C24" s="8">
        <v>4</v>
      </c>
      <c r="D24" s="14">
        <v>0</v>
      </c>
      <c r="E24" s="13">
        <f t="shared" si="0"/>
        <v>0</v>
      </c>
      <c r="F24" s="13">
        <f t="shared" si="1"/>
        <v>0</v>
      </c>
      <c r="G24" s="15">
        <f t="shared" si="2"/>
        <v>0</v>
      </c>
      <c r="H24" s="17" t="s">
        <v>43</v>
      </c>
    </row>
    <row r="25" spans="1:8" s="24" customFormat="1" ht="15.75">
      <c r="A25" s="1">
        <v>20</v>
      </c>
      <c r="B25" s="7" t="s">
        <v>23</v>
      </c>
      <c r="C25" s="8">
        <v>3</v>
      </c>
      <c r="D25" s="14">
        <v>0</v>
      </c>
      <c r="E25" s="13">
        <f t="shared" si="0"/>
        <v>0</v>
      </c>
      <c r="F25" s="13">
        <f t="shared" si="1"/>
        <v>0</v>
      </c>
      <c r="G25" s="15">
        <f t="shared" si="2"/>
        <v>0</v>
      </c>
      <c r="H25" s="17" t="s">
        <v>43</v>
      </c>
    </row>
    <row r="26" spans="1:8" s="24" customFormat="1" ht="15.75">
      <c r="A26" s="1">
        <v>21</v>
      </c>
      <c r="B26" s="7" t="s">
        <v>24</v>
      </c>
      <c r="C26" s="8">
        <v>2</v>
      </c>
      <c r="D26" s="14">
        <v>0</v>
      </c>
      <c r="E26" s="13">
        <f t="shared" si="0"/>
        <v>0</v>
      </c>
      <c r="F26" s="13">
        <f t="shared" si="1"/>
        <v>0</v>
      </c>
      <c r="G26" s="15">
        <f t="shared" si="2"/>
        <v>0</v>
      </c>
      <c r="H26" s="17" t="s">
        <v>42</v>
      </c>
    </row>
    <row r="27" spans="1:8" s="24" customFormat="1" ht="15.75">
      <c r="A27" s="1">
        <v>22</v>
      </c>
      <c r="B27" s="7" t="s">
        <v>25</v>
      </c>
      <c r="C27" s="8">
        <v>7</v>
      </c>
      <c r="D27" s="14">
        <v>0</v>
      </c>
      <c r="E27" s="13">
        <f t="shared" si="0"/>
        <v>0</v>
      </c>
      <c r="F27" s="13">
        <f t="shared" si="1"/>
        <v>0</v>
      </c>
      <c r="G27" s="15">
        <f t="shared" si="2"/>
        <v>0</v>
      </c>
      <c r="H27" s="17" t="s">
        <v>42</v>
      </c>
    </row>
    <row r="28" spans="1:8" s="24" customFormat="1" ht="15.75">
      <c r="A28" s="1">
        <v>23</v>
      </c>
      <c r="B28" s="7" t="s">
        <v>26</v>
      </c>
      <c r="C28" s="8">
        <v>10</v>
      </c>
      <c r="D28" s="14">
        <v>0</v>
      </c>
      <c r="E28" s="13">
        <f t="shared" si="0"/>
        <v>0</v>
      </c>
      <c r="F28" s="13">
        <f t="shared" si="1"/>
        <v>0</v>
      </c>
      <c r="G28" s="15">
        <f t="shared" si="2"/>
        <v>0</v>
      </c>
      <c r="H28" s="17" t="s">
        <v>42</v>
      </c>
    </row>
    <row r="29" spans="1:8" s="24" customFormat="1" ht="15.75">
      <c r="A29" s="1">
        <v>24</v>
      </c>
      <c r="B29" s="7" t="s">
        <v>27</v>
      </c>
      <c r="C29" s="8">
        <v>6</v>
      </c>
      <c r="D29" s="14">
        <v>0</v>
      </c>
      <c r="E29" s="13">
        <f t="shared" si="0"/>
        <v>0</v>
      </c>
      <c r="F29" s="13">
        <f t="shared" si="1"/>
        <v>0</v>
      </c>
      <c r="G29" s="15">
        <f t="shared" si="2"/>
        <v>0</v>
      </c>
      <c r="H29" s="17" t="s">
        <v>42</v>
      </c>
    </row>
    <row r="30" spans="1:8" s="24" customFormat="1" ht="15.75">
      <c r="A30" s="1">
        <v>25</v>
      </c>
      <c r="B30" s="7" t="s">
        <v>28</v>
      </c>
      <c r="C30" s="8">
        <v>2</v>
      </c>
      <c r="D30" s="14">
        <v>0</v>
      </c>
      <c r="E30" s="13">
        <f t="shared" si="0"/>
        <v>0</v>
      </c>
      <c r="F30" s="13">
        <f t="shared" si="1"/>
        <v>0</v>
      </c>
      <c r="G30" s="15">
        <f t="shared" si="2"/>
        <v>0</v>
      </c>
      <c r="H30" s="17" t="s">
        <v>42</v>
      </c>
    </row>
    <row r="31" spans="1:8" s="24" customFormat="1" ht="15.75">
      <c r="A31" s="1">
        <v>26</v>
      </c>
      <c r="B31" s="7" t="s">
        <v>29</v>
      </c>
      <c r="C31" s="8">
        <v>4</v>
      </c>
      <c r="D31" s="14">
        <v>0</v>
      </c>
      <c r="E31" s="13">
        <f t="shared" si="0"/>
        <v>0</v>
      </c>
      <c r="F31" s="13">
        <f t="shared" si="1"/>
        <v>0</v>
      </c>
      <c r="G31" s="15">
        <f t="shared" si="2"/>
        <v>0</v>
      </c>
      <c r="H31" s="17" t="s">
        <v>42</v>
      </c>
    </row>
    <row r="32" spans="1:8" s="24" customFormat="1" ht="15.75">
      <c r="A32" s="1">
        <v>27</v>
      </c>
      <c r="B32" s="7" t="s">
        <v>30</v>
      </c>
      <c r="C32" s="8">
        <v>12</v>
      </c>
      <c r="D32" s="14">
        <v>0</v>
      </c>
      <c r="E32" s="13">
        <f t="shared" si="0"/>
        <v>0</v>
      </c>
      <c r="F32" s="13">
        <f t="shared" si="1"/>
        <v>0</v>
      </c>
      <c r="G32" s="15">
        <f t="shared" si="2"/>
        <v>0</v>
      </c>
      <c r="H32" s="17" t="s">
        <v>42</v>
      </c>
    </row>
    <row r="33" spans="1:8" s="24" customFormat="1" ht="15.75">
      <c r="A33" s="1">
        <v>28</v>
      </c>
      <c r="B33" s="7" t="s">
        <v>31</v>
      </c>
      <c r="C33" s="8">
        <v>1</v>
      </c>
      <c r="D33" s="14">
        <v>0</v>
      </c>
      <c r="E33" s="13">
        <f t="shared" si="0"/>
        <v>0</v>
      </c>
      <c r="F33" s="13">
        <f t="shared" si="1"/>
        <v>0</v>
      </c>
      <c r="G33" s="15">
        <f t="shared" si="2"/>
        <v>0</v>
      </c>
      <c r="H33" s="17" t="s">
        <v>43</v>
      </c>
    </row>
    <row r="34" spans="1:8" s="24" customFormat="1" ht="15.75">
      <c r="A34" s="1">
        <v>29</v>
      </c>
      <c r="B34" s="7" t="s">
        <v>32</v>
      </c>
      <c r="C34" s="8">
        <v>1</v>
      </c>
      <c r="D34" s="14">
        <v>0</v>
      </c>
      <c r="E34" s="13">
        <f t="shared" si="0"/>
        <v>0</v>
      </c>
      <c r="F34" s="13">
        <f t="shared" si="1"/>
        <v>0</v>
      </c>
      <c r="G34" s="15">
        <f t="shared" si="2"/>
        <v>0</v>
      </c>
      <c r="H34" s="17" t="s">
        <v>43</v>
      </c>
    </row>
    <row r="35" spans="1:8" s="24" customFormat="1" ht="15.75">
      <c r="A35" s="1">
        <v>30</v>
      </c>
      <c r="B35" s="7" t="s">
        <v>33</v>
      </c>
      <c r="C35" s="8">
        <v>3</v>
      </c>
      <c r="D35" s="14">
        <v>0</v>
      </c>
      <c r="E35" s="13">
        <f t="shared" si="0"/>
        <v>0</v>
      </c>
      <c r="F35" s="13">
        <f t="shared" si="1"/>
        <v>0</v>
      </c>
      <c r="G35" s="15">
        <f t="shared" si="2"/>
        <v>0</v>
      </c>
      <c r="H35" s="17" t="s">
        <v>43</v>
      </c>
    </row>
    <row r="36" spans="1:8" s="24" customFormat="1" ht="15.75">
      <c r="A36" s="1">
        <v>31</v>
      </c>
      <c r="B36" s="7" t="s">
        <v>34</v>
      </c>
      <c r="C36" s="8">
        <v>3</v>
      </c>
      <c r="D36" s="14">
        <v>0</v>
      </c>
      <c r="E36" s="13">
        <f t="shared" si="0"/>
        <v>0</v>
      </c>
      <c r="F36" s="13">
        <f t="shared" si="1"/>
        <v>0</v>
      </c>
      <c r="G36" s="15">
        <f t="shared" si="2"/>
        <v>0</v>
      </c>
      <c r="H36" s="17" t="s">
        <v>43</v>
      </c>
    </row>
    <row r="37" spans="1:8" s="24" customFormat="1" ht="15.75">
      <c r="A37" s="1">
        <v>32</v>
      </c>
      <c r="B37" s="6" t="s">
        <v>35</v>
      </c>
      <c r="C37" s="2">
        <v>2</v>
      </c>
      <c r="D37" s="14">
        <v>0</v>
      </c>
      <c r="E37" s="13">
        <f t="shared" si="0"/>
        <v>0</v>
      </c>
      <c r="F37" s="13">
        <f t="shared" si="1"/>
        <v>0</v>
      </c>
      <c r="G37" s="15">
        <f t="shared" si="2"/>
        <v>0</v>
      </c>
      <c r="H37" s="17" t="s">
        <v>43</v>
      </c>
    </row>
    <row r="38" spans="1:8" ht="15.75">
      <c r="A38" s="1">
        <v>33</v>
      </c>
      <c r="B38" s="6" t="s">
        <v>36</v>
      </c>
      <c r="C38" s="2">
        <v>4</v>
      </c>
      <c r="D38" s="14">
        <v>0</v>
      </c>
      <c r="E38" s="13">
        <f t="shared" si="0"/>
        <v>0</v>
      </c>
      <c r="F38" s="13">
        <f t="shared" si="1"/>
        <v>0</v>
      </c>
      <c r="G38" s="15">
        <f t="shared" si="2"/>
        <v>0</v>
      </c>
      <c r="H38" s="17" t="s">
        <v>43</v>
      </c>
    </row>
    <row r="39" spans="1:7" ht="15">
      <c r="A39" s="23"/>
      <c r="B39" s="38" t="s">
        <v>52</v>
      </c>
      <c r="C39" s="38"/>
      <c r="D39" s="38"/>
      <c r="E39" s="38"/>
      <c r="F39" s="38"/>
      <c r="G39" s="31">
        <f>SUM(G6:G38)</f>
        <v>0</v>
      </c>
    </row>
    <row r="40" spans="1:8" ht="14.25">
      <c r="A40" s="25" t="s">
        <v>39</v>
      </c>
      <c r="B40" s="20" t="s">
        <v>40</v>
      </c>
      <c r="C40" s="21"/>
      <c r="D40" s="24"/>
      <c r="E40" s="24"/>
      <c r="F40" s="24"/>
      <c r="G40" s="24"/>
      <c r="H40" s="24"/>
    </row>
    <row r="41" spans="2:8" ht="14.25">
      <c r="B41" s="22" t="s">
        <v>41</v>
      </c>
      <c r="C41" s="21"/>
      <c r="D41" s="24"/>
      <c r="E41" s="24"/>
      <c r="F41" s="24"/>
      <c r="G41" s="24"/>
      <c r="H41" s="24"/>
    </row>
    <row r="42" spans="2:8" ht="14.25">
      <c r="B42" s="34" t="s">
        <v>44</v>
      </c>
      <c r="C42" s="34"/>
      <c r="D42" s="34"/>
      <c r="E42" s="34"/>
      <c r="F42" s="34"/>
      <c r="G42" s="34"/>
      <c r="H42" s="34"/>
    </row>
    <row r="43" spans="2:7" ht="14.25">
      <c r="B43" s="37" t="s">
        <v>46</v>
      </c>
      <c r="C43" s="33"/>
      <c r="D43" s="37"/>
      <c r="E43" s="37"/>
      <c r="F43" s="37"/>
      <c r="G43" s="37"/>
    </row>
  </sheetData>
  <sheetProtection/>
  <mergeCells count="6">
    <mergeCell ref="A1:E1"/>
    <mergeCell ref="F1:H1"/>
    <mergeCell ref="A2:H2"/>
    <mergeCell ref="B42:H42"/>
    <mergeCell ref="B43:G43"/>
    <mergeCell ref="B39:F39"/>
  </mergeCells>
  <printOptions/>
  <pageMargins left="0" right="0" top="0.3940944881889764" bottom="0.3940944881889764" header="0" footer="0"/>
  <pageSetup horizontalDpi="600" verticalDpi="600" orientation="portrait" paperSize="9" r:id="rId1"/>
  <ignoredErrors>
    <ignoredError sqref="F6 F7:F18 F19:F32 F33:F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Kaliński</dc:creator>
  <cp:keywords/>
  <dc:description/>
  <cp:lastModifiedBy>Kasia</cp:lastModifiedBy>
  <cp:lastPrinted>2019-03-19T12:33:42Z</cp:lastPrinted>
  <dcterms:created xsi:type="dcterms:W3CDTF">2009-04-16T11:32:48Z</dcterms:created>
  <dcterms:modified xsi:type="dcterms:W3CDTF">2019-03-20T09:37:56Z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